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4_Physical Illness\Sharing Files 4\"/>
    </mc:Choice>
  </mc:AlternateContent>
  <xr:revisionPtr revIDLastSave="0" documentId="13_ncr:1_{7757B362-AF8A-420A-B4C8-00E27C035316}" xr6:coauthVersionLast="47" xr6:coauthVersionMax="47" xr10:uidLastSave="{00000000-0000-0000-0000-000000000000}"/>
  <bookViews>
    <workbookView xWindow="-108" yWindow="-108" windowWidth="23256" windowHeight="13176" xr2:uid="{C0960502-B06B-49CB-9AA9-E1082A501DCB}"/>
  </bookViews>
  <sheets>
    <sheet name="Figure" sheetId="26" r:id="rId1"/>
    <sheet name="Table_count" sheetId="28" r:id="rId2"/>
    <sheet name="Table_cruderate" sheetId="29" r:id="rId3"/>
    <sheet name="Table_adjustedrate" sheetId="30" r:id="rId4"/>
    <sheet name="Graph Data" sheetId="2" state="hidden" r:id="rId5"/>
    <sheet name="Raw Data" sheetId="1" state="hidden" r:id="rId6"/>
  </sheets>
  <externalReferences>
    <externalReference r:id="rId7"/>
  </externalReferences>
  <definedNames>
    <definedName name="Criteria1">IF((CELL("contents",'[1]district graph data'!E1))="2","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5" i="2" l="1"/>
  <c r="S5" i="2"/>
  <c r="R6" i="2"/>
  <c r="S6" i="2"/>
  <c r="R7" i="2"/>
  <c r="S7" i="2"/>
  <c r="S4" i="2"/>
  <c r="P5" i="2"/>
  <c r="P6" i="2"/>
  <c r="P7" i="2"/>
  <c r="P4" i="2"/>
  <c r="M5" i="2"/>
  <c r="M6" i="2"/>
  <c r="M7" i="2"/>
  <c r="M4" i="2"/>
  <c r="J5" i="2"/>
  <c r="J6" i="2"/>
  <c r="J7" i="2"/>
  <c r="J4" i="2"/>
  <c r="G5" i="2"/>
  <c r="G6" i="2"/>
  <c r="G7" i="2"/>
  <c r="G4" i="2"/>
  <c r="Q7" i="2"/>
  <c r="R4" i="2"/>
  <c r="Q5" i="2"/>
  <c r="Q6" i="2"/>
  <c r="Q4" i="2"/>
  <c r="O4" i="2"/>
  <c r="N5" i="2"/>
  <c r="N6" i="2"/>
  <c r="N7" i="2"/>
  <c r="N4" i="2"/>
  <c r="L4" i="2"/>
  <c r="K5" i="2"/>
  <c r="K6" i="2"/>
  <c r="K7" i="2"/>
  <c r="K4" i="2"/>
  <c r="I4" i="2"/>
  <c r="H5" i="2"/>
  <c r="H6" i="2"/>
  <c r="H7" i="2"/>
  <c r="H4" i="2"/>
  <c r="F4" i="2"/>
  <c r="E5" i="2"/>
  <c r="E6" i="2"/>
  <c r="E7" i="2"/>
  <c r="E4" i="2"/>
  <c r="B5" i="2"/>
  <c r="B6" i="2"/>
  <c r="B7" i="2"/>
  <c r="O5" i="2"/>
  <c r="O6" i="2"/>
  <c r="O7" i="2"/>
  <c r="L5" i="2"/>
  <c r="L7" i="2"/>
  <c r="I5" i="2"/>
  <c r="I6" i="2"/>
  <c r="I7" i="2"/>
  <c r="F5" i="2"/>
  <c r="F7" i="2"/>
  <c r="C5" i="2"/>
  <c r="D5" i="2"/>
  <c r="C6" i="2"/>
  <c r="D6" i="2"/>
  <c r="C7" i="2"/>
  <c r="D7" i="2"/>
  <c r="D4" i="2"/>
  <c r="D3" i="2" l="1"/>
  <c r="C3" i="2" l="1"/>
  <c r="C4" i="2"/>
  <c r="B2" i="2" s="1"/>
  <c r="E2" i="2"/>
  <c r="H2" i="2"/>
  <c r="K2" i="2"/>
  <c r="N2" i="2"/>
  <c r="Q2" i="2"/>
  <c r="B3" i="2"/>
  <c r="B4" i="2"/>
  <c r="A3" i="2"/>
</calcChain>
</file>

<file path=xl/sharedStrings.xml><?xml version="1.0" encoding="utf-8"?>
<sst xmlns="http://schemas.openxmlformats.org/spreadsheetml/2006/main" count="245" uniqueCount="56">
  <si>
    <t>rha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</si>
  <si>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</si>
  <si>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</si>
  <si>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</si>
  <si>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</si>
  <si>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</si>
  <si>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Z Manitoba</t>
  </si>
  <si>
    <t>PT Public Trustee</t>
  </si>
  <si>
    <t>Winnipeg RHA</t>
  </si>
  <si>
    <t>Prairie Mountain Health</t>
  </si>
  <si>
    <t>Interlake-Eastern RHA</t>
  </si>
  <si>
    <t>Northern Health Region</t>
  </si>
  <si>
    <t>rate_ratio</t>
  </si>
  <si>
    <t>lcl_rr</t>
  </si>
  <si>
    <t>ucl_rr</t>
  </si>
  <si>
    <t>RHA</t>
  </si>
  <si>
    <t>Manitoba</t>
  </si>
  <si>
    <t>Southern Health-Santé Sud</t>
  </si>
  <si>
    <t>year</t>
  </si>
  <si>
    <t>count</t>
  </si>
  <si>
    <t>adj_rate</t>
  </si>
  <si>
    <t>lcl_adj</t>
  </si>
  <si>
    <t>ucl_adj</t>
  </si>
  <si>
    <t>prob</t>
  </si>
  <si>
    <t>crd_rate</t>
  </si>
  <si>
    <t>lcl_crd</t>
  </si>
  <si>
    <t>ucl_crd</t>
  </si>
  <si>
    <t>trend_rr</t>
  </si>
  <si>
    <t>lcl_trend</t>
  </si>
  <si>
    <t>ucl_trend</t>
  </si>
  <si>
    <t>statsig</t>
  </si>
  <si>
    <t>suppress</t>
  </si>
  <si>
    <t>*</t>
  </si>
  <si>
    <t xml:space="preserve"> </t>
  </si>
  <si>
    <t>label</t>
  </si>
  <si>
    <t>Fiscal Year</t>
  </si>
  <si>
    <t>Southern Health-
Santé Sud</t>
  </si>
  <si>
    <t>Winnipeg
RHA</t>
  </si>
  <si>
    <t>Interlake-Eastern
RHA</t>
  </si>
  <si>
    <t>Northern Health
Region</t>
  </si>
  <si>
    <t>s    Data suppressed due to small numbers.</t>
  </si>
  <si>
    <t>2018/19 - 2022/23</t>
  </si>
  <si>
    <t>2013/14 - 2017/18</t>
  </si>
  <si>
    <t>2008/09 - 2012/13</t>
  </si>
  <si>
    <t>2003/04 - 2007/08</t>
  </si>
  <si>
    <t>Crude and Age &amp; Sex Adjusted 5-Year Ischemic Heart Disease Incidence by RHA, 1998/99-2002/03, 2018/19-2022/23, per 100 person-years</t>
  </si>
  <si>
    <t>pyears</t>
  </si>
  <si>
    <t>Ischemic Heart Disease Incidence Counts by Health Region, 2003/04-2007/08 to 2018/19-2022/23</t>
  </si>
  <si>
    <t>Number of residents (age 19+) with disorder</t>
  </si>
  <si>
    <t>Crude Incidence Rate of Ischemic Heart Disease by Health Region, 2003/04-2007/08 to 2018/19-2022/23</t>
  </si>
  <si>
    <t>Adjusted Incidence Rate of Ischemic Heart Disease by Health Region, 2003/04-2007/08 to 2018/19-2022/23</t>
  </si>
  <si>
    <t>Crude incidence rate per 100 person years at risk (age 19+)</t>
  </si>
  <si>
    <t>Age- and sex-adjusted incidence rate per 100 person years at risk (age 19+)</t>
  </si>
  <si>
    <t xml:space="preserve">date:   January 22, 2025 </t>
  </si>
  <si>
    <t>If you require this document in a different accessible format, please contact us: by phone at 204-789-3819 or by email at info@cpe.umanitoba.ca.</t>
  </si>
  <si>
    <t>End of worksheet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</si>
</sst>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0.0"/>
    <numFmt numFmtId="165" formatCode="0.000"/>
  </numFmts>
  <fonts count="4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name val="Aptos"/>
      <family val="2"/>
    </font>
    <font>
      <sz val="10"/>
      <color rgb="FF006100"/>
      <name val="Arial"/>
      <family val="2"/>
    </font>
    <font>
      <sz val="12"/>
      <name val="Aptos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b/>
      <sz val="12"/>
      <color theme="1"/>
      <name val="Aptos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9">
    <xf numFmtId="0" fontId="0" fillId="0" borderId="0"/>
    <xf numFmtId="0" fontId="41" fillId="3" borderId="17">
      <alignment horizontal="center" wrapText="1"/>
    </xf>
    <xf numFmtId="0" fontId="37" fillId="2" borderId="1" applyFill="0">
      <alignment horizontal="left" vertical="center" indent="1"/>
    </xf>
    <xf numFmtId="0" fontId="31" fillId="0" borderId="0" applyNumberFormat="0" applyFill="0" applyBorder="0" applyAlignment="0" applyProtection="0"/>
    <xf numFmtId="0" fontId="34" fillId="0" borderId="0" applyNumberFormat="0" applyFill="0" applyAlignment="0" applyProtection="0"/>
    <xf numFmtId="0" fontId="22" fillId="0" borderId="0" applyNumberFormat="0" applyFill="0" applyAlignment="0" applyProtection="0"/>
    <xf numFmtId="0" fontId="23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7" fillId="6" borderId="0" applyNumberFormat="0" applyBorder="0" applyAlignment="0" applyProtection="0"/>
    <xf numFmtId="0" fontId="27" fillId="7" borderId="0" applyNumberFormat="0" applyBorder="0" applyAlignment="0" applyProtection="0"/>
    <xf numFmtId="0" fontId="24" fillId="8" borderId="11" applyNumberFormat="0" applyAlignment="0" applyProtection="0"/>
    <xf numFmtId="0" fontId="30" fillId="9" borderId="12" applyNumberFormat="0" applyAlignment="0" applyProtection="0"/>
    <xf numFmtId="0" fontId="18" fillId="9" borderId="11" applyNumberFormat="0" applyAlignment="0" applyProtection="0"/>
    <xf numFmtId="0" fontId="25" fillId="0" borderId="13" applyNumberFormat="0" applyFill="0" applyAlignment="0" applyProtection="0"/>
    <xf numFmtId="0" fontId="19" fillId="10" borderId="14" applyNumberFormat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16" applyNumberFormat="0" applyFill="0" applyAlignment="0" applyProtection="0"/>
    <xf numFmtId="0" fontId="16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6" fillId="35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17" borderId="0" applyNumberFormat="0" applyBorder="0" applyAlignment="0" applyProtection="0"/>
    <xf numFmtId="0" fontId="2" fillId="21" borderId="0" applyNumberFormat="0" applyBorder="0" applyAlignment="0" applyProtection="0"/>
    <xf numFmtId="0" fontId="3" fillId="21" borderId="0" applyNumberFormat="0" applyBorder="0" applyAlignment="0" applyProtection="0"/>
    <xf numFmtId="0" fontId="2" fillId="25" borderId="0" applyNumberFormat="0" applyBorder="0" applyAlignment="0" applyProtection="0"/>
    <xf numFmtId="0" fontId="3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29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14" borderId="0" applyNumberFormat="0" applyBorder="0" applyAlignment="0" applyProtection="0"/>
    <xf numFmtId="0" fontId="3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18" borderId="0" applyNumberFormat="0" applyBorder="0" applyAlignment="0" applyProtection="0"/>
    <xf numFmtId="0" fontId="2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0" borderId="0" applyNumberFormat="0" applyBorder="0" applyAlignment="0" applyProtection="0"/>
    <xf numFmtId="0" fontId="3" fillId="30" borderId="0" applyNumberFormat="0" applyBorder="0" applyAlignment="0" applyProtection="0"/>
    <xf numFmtId="0" fontId="2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8" fillId="6" borderId="0" applyNumberFormat="0" applyBorder="0" applyAlignment="0" applyProtection="0"/>
    <xf numFmtId="0" fontId="11" fillId="9" borderId="11" applyNumberFormat="0" applyAlignment="0" applyProtection="0"/>
    <xf numFmtId="0" fontId="13" fillId="10" borderId="14" applyNumberFormat="0" applyAlignment="0" applyProtection="0"/>
    <xf numFmtId="3" fontId="36" fillId="2" borderId="2" applyFill="0">
      <alignment horizontal="right" vertical="center" indent="3"/>
    </xf>
    <xf numFmtId="2" fontId="36" fillId="2" borderId="2" applyFill="0">
      <alignment horizontal="right" vertical="center" indent="3"/>
    </xf>
    <xf numFmtId="49" fontId="36" fillId="2" borderId="2" applyFill="0">
      <alignment horizontal="center" vertical="center"/>
    </xf>
    <xf numFmtId="0" fontId="42" fillId="0" borderId="0" applyNumberFormat="0" applyFill="0" applyBorder="0" applyProtection="0">
      <alignment horizontal="left" vertical="center"/>
    </xf>
    <xf numFmtId="0" fontId="7" fillId="5" borderId="0" applyNumberFormat="0" applyBorder="0" applyAlignment="0" applyProtection="0"/>
    <xf numFmtId="0" fontId="4" fillId="0" borderId="8" applyNumberFormat="0" applyFill="0" applyAlignment="0" applyProtection="0"/>
    <xf numFmtId="0" fontId="5" fillId="0" borderId="9" applyNumberFormat="0" applyFill="0" applyAlignment="0" applyProtection="0"/>
    <xf numFmtId="0" fontId="6" fillId="0" borderId="10" applyNumberFormat="0" applyFill="0" applyAlignment="0" applyProtection="0"/>
    <xf numFmtId="0" fontId="6" fillId="0" borderId="0" applyNumberFormat="0" applyFill="0" applyBorder="0" applyAlignment="0" applyProtection="0"/>
    <xf numFmtId="0" fontId="34" fillId="0" borderId="0">
      <alignment vertical="top"/>
    </xf>
    <xf numFmtId="0" fontId="9" fillId="8" borderId="11" applyNumberFormat="0" applyAlignment="0" applyProtection="0"/>
    <xf numFmtId="0" fontId="12" fillId="0" borderId="13" applyNumberFormat="0" applyFill="0" applyAlignment="0" applyProtection="0"/>
    <xf numFmtId="0" fontId="28" fillId="7" borderId="0" applyNumberFormat="0" applyBorder="0" applyAlignment="0" applyProtection="0"/>
    <xf numFmtId="0" fontId="2" fillId="0" borderId="0"/>
    <xf numFmtId="0" fontId="29" fillId="0" borderId="0"/>
    <xf numFmtId="0" fontId="2" fillId="0" borderId="0"/>
    <xf numFmtId="0" fontId="2" fillId="11" borderId="15" applyNumberFormat="0" applyFont="0" applyAlignment="0" applyProtection="0"/>
    <xf numFmtId="0" fontId="2" fillId="11" borderId="15" applyNumberFormat="0" applyFont="0" applyAlignment="0" applyProtection="0"/>
    <xf numFmtId="0" fontId="10" fillId="9" borderId="12" applyNumberFormat="0" applyAlignment="0" applyProtection="0"/>
    <xf numFmtId="9" fontId="29" fillId="0" borderId="0" applyFont="0" applyFill="0" applyBorder="0" applyAlignment="0" applyProtection="0"/>
    <xf numFmtId="0" fontId="1" fillId="0" borderId="16" applyNumberFormat="0" applyFill="0" applyAlignment="0" applyProtection="0"/>
    <xf numFmtId="3" fontId="26" fillId="36" borderId="17">
      <alignment horizontal="right" vertical="center" indent="3"/>
    </xf>
    <xf numFmtId="2" fontId="26" fillId="36" borderId="17">
      <alignment horizontal="right" vertical="center" indent="3"/>
    </xf>
    <xf numFmtId="49" fontId="26" fillId="36" borderId="17">
      <alignment horizontal="left" vertical="center" indent="1"/>
    </xf>
    <xf numFmtId="0" fontId="14" fillId="0" borderId="0" applyNumberFormat="0" applyFill="0" applyBorder="0" applyAlignment="0" applyProtection="0"/>
    <xf numFmtId="0" fontId="34" fillId="0" borderId="0"/>
    <xf numFmtId="2" fontId="41" fillId="3" borderId="22">
      <alignment horizontal="center" vertical="center" wrapText="1"/>
    </xf>
  </cellStyleXfs>
  <cellXfs count="60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1" fillId="3" borderId="19" xfId="96" applyFont="1" applyFill="1" applyBorder="1" applyAlignment="1">
      <alignment horizontal="center" vertical="center" wrapText="1"/>
    </xf>
    <xf numFmtId="1" fontId="41" fillId="3" borderId="20" xfId="96" applyNumberFormat="1" applyFont="1" applyFill="1" applyBorder="1" applyAlignment="1">
      <alignment horizontal="center" vertical="center" wrapText="1"/>
    </xf>
    <xf numFmtId="2" fontId="41" fillId="3" borderId="20" xfId="96" applyNumberFormat="1" applyFont="1" applyFill="1" applyBorder="1" applyAlignment="1">
      <alignment horizontal="center" vertical="center" wrapText="1"/>
    </xf>
    <xf numFmtId="2" fontId="41" fillId="3" borderId="21" xfId="96" applyNumberFormat="1" applyFont="1" applyFill="1" applyBorder="1" applyAlignment="1">
      <alignment horizontal="center" vertical="center" wrapText="1"/>
    </xf>
    <xf numFmtId="0" fontId="37" fillId="0" borderId="3" xfId="0" applyFont="1" applyBorder="1"/>
    <xf numFmtId="0" fontId="36" fillId="0" borderId="4" xfId="0" applyFont="1" applyBorder="1"/>
    <xf numFmtId="0" fontId="36" fillId="0" borderId="5" xfId="0" applyFont="1" applyBorder="1"/>
    <xf numFmtId="0" fontId="37" fillId="0" borderId="6" xfId="0" applyFont="1" applyBorder="1"/>
    <xf numFmtId="0" fontId="36" fillId="0" borderId="7" xfId="0" applyFont="1" applyBorder="1"/>
    <xf numFmtId="0" fontId="37" fillId="0" borderId="7" xfId="0" applyFont="1" applyBorder="1"/>
    <xf numFmtId="1" fontId="36" fillId="0" borderId="0" xfId="0" applyNumberFormat="1" applyFont="1"/>
    <xf numFmtId="11" fontId="37" fillId="0" borderId="0" xfId="0" applyNumberFormat="1" applyFont="1"/>
    <xf numFmtId="11" fontId="36" fillId="0" borderId="0" xfId="0" applyNumberFormat="1" applyFont="1"/>
    <xf numFmtId="0" fontId="29" fillId="0" borderId="0" xfId="85" applyFont="1" applyAlignment="1">
      <alignment vertical="center"/>
    </xf>
    <xf numFmtId="2" fontId="36" fillId="0" borderId="0" xfId="0" applyNumberFormat="1" applyFont="1"/>
    <xf numFmtId="0" fontId="37" fillId="37" borderId="18" xfId="2" applyFill="1" applyBorder="1" applyAlignment="1">
      <alignment horizontal="center" vertical="center"/>
    </xf>
    <xf numFmtId="3" fontId="36" fillId="37" borderId="2" xfId="82" quotePrefix="1" applyFill="1" applyAlignment="1">
      <alignment horizontal="center" vertical="center"/>
    </xf>
    <xf numFmtId="3" fontId="36" fillId="37" borderId="2" xfId="82" applyFill="1" applyAlignment="1">
      <alignment horizontal="center" vertical="center"/>
    </xf>
    <xf numFmtId="0" fontId="37" fillId="38" borderId="18" xfId="2" applyFill="1" applyBorder="1" applyAlignment="1">
      <alignment horizontal="center" vertical="center"/>
    </xf>
    <xf numFmtId="3" fontId="36" fillId="38" borderId="2" xfId="82" quotePrefix="1" applyFill="1" applyAlignment="1">
      <alignment horizontal="center" vertical="center"/>
    </xf>
    <xf numFmtId="3" fontId="36" fillId="38" borderId="2" xfId="82" applyFill="1" applyAlignment="1">
      <alignment horizontal="center" vertical="center"/>
    </xf>
    <xf numFmtId="2" fontId="36" fillId="37" borderId="2" xfId="83" quotePrefix="1" applyFill="1" applyAlignment="1">
      <alignment horizontal="center" vertical="center"/>
    </xf>
    <xf numFmtId="2" fontId="36" fillId="37" borderId="2" xfId="83" applyFill="1" applyAlignment="1">
      <alignment horizontal="center" vertical="center"/>
    </xf>
    <xf numFmtId="2" fontId="36" fillId="38" borderId="2" xfId="83" quotePrefix="1" applyFill="1" applyAlignment="1">
      <alignment horizontal="center" vertical="center"/>
    </xf>
    <xf numFmtId="2" fontId="36" fillId="38" borderId="2" xfId="83" applyFill="1" applyAlignment="1">
      <alignment horizontal="center" vertical="center"/>
    </xf>
    <xf numFmtId="1" fontId="36" fillId="0" borderId="7" xfId="0" applyNumberFormat="1" applyFont="1" applyBorder="1"/>
    <xf numFmtId="0" fontId="36" fillId="0" borderId="24" xfId="0" applyFont="1" applyBorder="1"/>
    <xf numFmtId="2" fontId="36" fillId="0" borderId="24" xfId="0" applyNumberFormat="1" applyFont="1" applyBorder="1"/>
    <xf numFmtId="1" fontId="36" fillId="0" borderId="24" xfId="0" applyNumberFormat="1" applyFont="1" applyBorder="1"/>
    <xf numFmtId="1" fontId="36" fillId="0" borderId="23" xfId="0" applyNumberFormat="1" applyFont="1" applyBorder="1"/>
    <xf numFmtId="15" fontId="36" fillId="0" borderId="0" xfId="0" applyNumberFormat="1" applyFont="1"/>
    <xf numFmtId="0" fontId="36" fillId="0" borderId="0" xfId="0" applyFont="1" applyAlignment="1">
      <alignment horizontal="right"/>
    </xf>
    <xf numFmtId="0" fontId="36" fillId="40" borderId="0" xfId="0" applyFont="1" applyFill="1" applyAlignment="1">
      <alignment horizontal="right"/>
    </xf>
    <xf numFmtId="0" fontId="36" fillId="4" borderId="0" xfId="0" applyFont="1" applyFill="1" applyAlignment="1">
      <alignment horizontal="right"/>
    </xf>
    <xf numFmtId="0" fontId="36" fillId="39" borderId="0" xfId="0" applyFont="1" applyFill="1" applyAlignment="1">
      <alignment horizontal="right"/>
    </xf>
    <xf numFmtId="0" fontId="37" fillId="0" borderId="0" xfId="0" applyFont="1" applyAlignment="1">
      <alignment horizontal="right"/>
    </xf>
    <xf numFmtId="0" fontId="37" fillId="40" borderId="0" xfId="0" applyFont="1" applyFill="1" applyAlignment="1">
      <alignment horizontal="right"/>
    </xf>
    <xf numFmtId="164" fontId="37" fillId="0" borderId="0" xfId="0" applyNumberFormat="1" applyFont="1" applyAlignment="1">
      <alignment horizontal="right"/>
    </xf>
    <xf numFmtId="2" fontId="37" fillId="4" borderId="0" xfId="0" applyNumberFormat="1" applyFont="1" applyFill="1" applyAlignment="1">
      <alignment horizontal="right"/>
    </xf>
    <xf numFmtId="2" fontId="37" fillId="0" borderId="0" xfId="0" applyNumberFormat="1" applyFont="1" applyAlignment="1">
      <alignment horizontal="right"/>
    </xf>
    <xf numFmtId="165" fontId="37" fillId="0" borderId="0" xfId="0" applyNumberFormat="1" applyFont="1" applyAlignment="1">
      <alignment horizontal="right"/>
    </xf>
    <xf numFmtId="2" fontId="37" fillId="39" borderId="0" xfId="0" applyNumberFormat="1" applyFont="1" applyFill="1" applyAlignment="1">
      <alignment horizontal="right"/>
    </xf>
    <xf numFmtId="164" fontId="36" fillId="0" borderId="0" xfId="0" applyNumberFormat="1" applyFont="1" applyAlignment="1">
      <alignment horizontal="right"/>
    </xf>
    <xf numFmtId="2" fontId="36" fillId="4" borderId="0" xfId="0" applyNumberFormat="1" applyFont="1" applyFill="1" applyAlignment="1">
      <alignment horizontal="right"/>
    </xf>
    <xf numFmtId="2" fontId="36" fillId="0" borderId="0" xfId="0" applyNumberFormat="1" applyFont="1" applyAlignment="1">
      <alignment horizontal="right"/>
    </xf>
    <xf numFmtId="165" fontId="36" fillId="0" borderId="0" xfId="0" applyNumberFormat="1" applyFont="1" applyAlignment="1">
      <alignment horizontal="right"/>
    </xf>
    <xf numFmtId="2" fontId="36" fillId="39" borderId="0" xfId="0" applyNumberFormat="1" applyFont="1" applyFill="1" applyAlignment="1">
      <alignment horizontal="right"/>
    </xf>
    <xf numFmtId="0" fontId="34" fillId="0" borderId="0" xfId="4" applyAlignment="1">
      <alignment vertical="center"/>
    </xf>
    <xf numFmtId="0" fontId="22" fillId="0" borderId="0" xfId="5"/>
  </cellXfs>
  <cellStyles count="109">
    <cellStyle name="20% - Accent1" xfId="20" builtinId="30" customBuiltin="1"/>
    <cellStyle name="20% - Accent1 2" xfId="43" xr:uid="{CC2CBCE7-1D61-4D33-B768-705D8517FAFC}"/>
    <cellStyle name="20% - Accent1 3" xfId="44" xr:uid="{96C44C4E-22CB-4085-BD9F-E6D137933CE6}"/>
    <cellStyle name="20% - Accent2" xfId="24" builtinId="34" customBuiltin="1"/>
    <cellStyle name="20% - Accent2 2" xfId="45" xr:uid="{1418A683-BAC4-46B6-B918-AFBB2D2E9B6B}"/>
    <cellStyle name="20% - Accent2 3" xfId="46" xr:uid="{772909A8-885D-49C3-8C4B-3FB1E6499C9D}"/>
    <cellStyle name="20% - Accent3" xfId="28" builtinId="38" customBuiltin="1"/>
    <cellStyle name="20% - Accent3 2" xfId="47" xr:uid="{C02FE8FB-6A1E-4015-9FF4-A8CAFDBA1336}"/>
    <cellStyle name="20% - Accent3 3" xfId="48" xr:uid="{4616871C-A183-4E54-8F79-18F26545CAE6}"/>
    <cellStyle name="20% - Accent4" xfId="32" builtinId="42" customBuiltin="1"/>
    <cellStyle name="20% - Accent4 2" xfId="49" xr:uid="{B1BB58BD-2ABB-43E0-9C4E-229A4172A76D}"/>
    <cellStyle name="20% - Accent4 3" xfId="50" xr:uid="{E166804A-FDEF-42D7-9F32-84ECD8E35814}"/>
    <cellStyle name="20% - Accent5" xfId="36" builtinId="46" customBuiltin="1"/>
    <cellStyle name="20% - Accent5 2" xfId="51" xr:uid="{6A3B869F-9FDC-4715-AC6C-F5039A488099}"/>
    <cellStyle name="20% - Accent5 3" xfId="52" xr:uid="{41F34457-CF57-47A1-A01C-D4CB078EE549}"/>
    <cellStyle name="20% - Accent6" xfId="40" builtinId="50" customBuiltin="1"/>
    <cellStyle name="20% - Accent6 2" xfId="53" xr:uid="{CDED8754-CAD5-4D64-BB1B-0CEE36164AF8}"/>
    <cellStyle name="20% - Accent6 3" xfId="54" xr:uid="{79E879A5-F93D-48E1-B330-57EEA182E966}"/>
    <cellStyle name="40% - Accent1" xfId="21" builtinId="31" customBuiltin="1"/>
    <cellStyle name="40% - Accent1 2" xfId="55" xr:uid="{277D10AA-9D0C-48AF-B2DD-C9F8F92F9898}"/>
    <cellStyle name="40% - Accent1 3" xfId="56" xr:uid="{9FF31583-7DA8-4E98-A231-3C0CFDFD7444}"/>
    <cellStyle name="40% - Accent2" xfId="25" builtinId="35" customBuiltin="1"/>
    <cellStyle name="40% - Accent2 2" xfId="57" xr:uid="{AF6B8AEA-76AE-4842-A769-A96B6DEAD36F}"/>
    <cellStyle name="40% - Accent2 3" xfId="58" xr:uid="{A96C3936-2317-4C77-B433-8BC4C257E317}"/>
    <cellStyle name="40% - Accent3" xfId="29" builtinId="39" customBuiltin="1"/>
    <cellStyle name="40% - Accent3 2" xfId="59" xr:uid="{B31B6CCF-E71F-4832-87AF-485686579402}"/>
    <cellStyle name="40% - Accent3 3" xfId="60" xr:uid="{0519EE1E-18AD-4260-B1CF-10BFE9DD8311}"/>
    <cellStyle name="40% - Accent4" xfId="33" builtinId="43" customBuiltin="1"/>
    <cellStyle name="40% - Accent4 2" xfId="61" xr:uid="{E22CC4A5-D54D-4476-B7C0-3957E1F5C464}"/>
    <cellStyle name="40% - Accent4 3" xfId="62" xr:uid="{98E66578-6674-4E6A-B38C-77F3F7C977C4}"/>
    <cellStyle name="40% - Accent5" xfId="37" builtinId="47" customBuiltin="1"/>
    <cellStyle name="40% - Accent5 2" xfId="63" xr:uid="{1C07F636-DA9F-4EF1-866C-1F061B90869F}"/>
    <cellStyle name="40% - Accent5 3" xfId="64" xr:uid="{749FF6CA-9B60-4DED-B201-7A7E283BAAA1}"/>
    <cellStyle name="40% - Accent6" xfId="41" builtinId="51" customBuiltin="1"/>
    <cellStyle name="40% - Accent6 2" xfId="65" xr:uid="{83B8571B-BD61-48C9-B076-BC48ED6E3510}"/>
    <cellStyle name="40% - Accent6 3" xfId="66" xr:uid="{02C682AD-707C-45CF-BF07-6AB5842C34AA}"/>
    <cellStyle name="60% - Accent1" xfId="22" builtinId="32" customBuiltin="1"/>
    <cellStyle name="60% - Accent1 2" xfId="67" xr:uid="{EDF28132-83E3-4F3E-A895-48829458C7CB}"/>
    <cellStyle name="60% - Accent2" xfId="26" builtinId="36" customBuiltin="1"/>
    <cellStyle name="60% - Accent2 2" xfId="68" xr:uid="{7A0074C5-F846-45AC-812B-E9BB36149DF7}"/>
    <cellStyle name="60% - Accent3" xfId="30" builtinId="40" customBuiltin="1"/>
    <cellStyle name="60% - Accent3 2" xfId="69" xr:uid="{93FF2C69-527F-41AA-A952-4AFE2DDDB84A}"/>
    <cellStyle name="60% - Accent4" xfId="34" builtinId="44" customBuiltin="1"/>
    <cellStyle name="60% - Accent4 2" xfId="70" xr:uid="{B434D4A8-D477-4BDA-B89A-B2FBA89A801B}"/>
    <cellStyle name="60% - Accent5" xfId="38" builtinId="48" customBuiltin="1"/>
    <cellStyle name="60% - Accent5 2" xfId="71" xr:uid="{DB04D16A-5BDC-437A-9C56-04F844A11DA5}"/>
    <cellStyle name="60% - Accent6" xfId="42" builtinId="52" customBuiltin="1"/>
    <cellStyle name="60% - Accent6 2" xfId="72" xr:uid="{07EBE9B7-4483-4E56-A47C-93560E1337AF}"/>
    <cellStyle name="Accent1" xfId="19" builtinId="29" customBuiltin="1"/>
    <cellStyle name="Accent1 2" xfId="73" xr:uid="{967B3883-4CE5-497C-806B-F63D302515CC}"/>
    <cellStyle name="Accent2" xfId="23" builtinId="33" customBuiltin="1"/>
    <cellStyle name="Accent2 2" xfId="74" xr:uid="{A18FECFE-B66E-4701-BDA7-D61334ADF63B}"/>
    <cellStyle name="Accent3" xfId="27" builtinId="37" customBuiltin="1"/>
    <cellStyle name="Accent3 2" xfId="75" xr:uid="{90BE4208-6C52-4319-BB3C-2A9A076196C2}"/>
    <cellStyle name="Accent4" xfId="31" builtinId="41" customBuiltin="1"/>
    <cellStyle name="Accent4 2" xfId="76" xr:uid="{947298B3-BA69-4B0E-B1AD-CB6A90964B77}"/>
    <cellStyle name="Accent5" xfId="35" builtinId="45" customBuiltin="1"/>
    <cellStyle name="Accent5 2" xfId="77" xr:uid="{C4FF0E3D-CD55-498B-83B9-72381E43DDB2}"/>
    <cellStyle name="Accent6" xfId="39" builtinId="49" customBuiltin="1"/>
    <cellStyle name="Accent6 2" xfId="78" xr:uid="{0F56CE5A-CAD0-4F9C-A0DE-05D7BE1575ED}"/>
    <cellStyle name="Bad" xfId="9" builtinId="27" customBuiltin="1"/>
    <cellStyle name="Bad 2" xfId="79" xr:uid="{CCC2CE99-5792-4370-B8DD-85945B9A1E26}"/>
    <cellStyle name="Calculation" xfId="13" builtinId="22" customBuiltin="1"/>
    <cellStyle name="Calculation 2" xfId="80" xr:uid="{5698C68C-1249-48AF-BEC6-CA330EDFB900}"/>
    <cellStyle name="Check Cell" xfId="15" builtinId="23" customBuiltin="1"/>
    <cellStyle name="Check Cell 2" xfId="81" xr:uid="{5CB49CBF-A2DB-404E-8FE0-66AFC9E5DC17}"/>
    <cellStyle name="Column titles teal borders" xfId="1" xr:uid="{00000000-0005-0000-0000-000001000000}"/>
    <cellStyle name="Column titles white border" xfId="108" xr:uid="{5B5CB7C4-AE75-41F8-BACD-3818C4FB7720}"/>
    <cellStyle name="Data - counts" xfId="82" xr:uid="{3923B9EB-759C-4DAE-B5C5-52C5A88F491F}"/>
    <cellStyle name="Data - percent" xfId="83" xr:uid="{AFCA2A46-D43F-4DEE-BB60-5D4F9C60C31C}"/>
    <cellStyle name="Data - text" xfId="84" xr:uid="{936BAAAF-CDD5-4B89-8090-9056C01332C3}"/>
    <cellStyle name="Explanatory Text" xfId="17" builtinId="53" customBuiltin="1"/>
    <cellStyle name="Good" xfId="8" builtinId="26" customBuiltin="1"/>
    <cellStyle name="Good 2" xfId="86" xr:uid="{42C4BA77-B6CB-42A0-9E0D-497D3FA1B758}"/>
    <cellStyle name="Heading 1" xfId="4" builtinId="16" customBuiltin="1"/>
    <cellStyle name="Heading 1 2" xfId="87" xr:uid="{6723531C-052A-4F5F-927D-0CA460F38DFC}"/>
    <cellStyle name="Heading 2" xfId="5" builtinId="17" customBuiltin="1"/>
    <cellStyle name="Heading 2 2" xfId="88" xr:uid="{B8568372-060D-4477-9E51-38F62024574B}"/>
    <cellStyle name="Heading 3" xfId="6" builtinId="18" customBuiltin="1"/>
    <cellStyle name="Heading 3 2" xfId="89" xr:uid="{3645A56F-4683-4620-B58A-4DF65C7A6BF3}"/>
    <cellStyle name="Heading 4" xfId="7" builtinId="19" customBuiltin="1"/>
    <cellStyle name="Heading 4 2" xfId="90" xr:uid="{23363079-46D8-4BD9-ADF3-00ACA37C5D1B}"/>
    <cellStyle name="Input" xfId="11" builtinId="20" customBuiltin="1"/>
    <cellStyle name="Input 2" xfId="92" xr:uid="{6F342F12-52F7-4F06-936C-6CE62300064E}"/>
    <cellStyle name="Linked Cell" xfId="14" builtinId="24" customBuiltin="1"/>
    <cellStyle name="Linked Cell 2" xfId="93" xr:uid="{1DBE01F1-9BBE-437D-9FD7-06DD379E9F10}"/>
    <cellStyle name="Neutral" xfId="10" builtinId="28" customBuiltin="1"/>
    <cellStyle name="Neutral 2" xfId="94" xr:uid="{9FCAC518-46E5-4447-9BF0-0EF4D799D2E9}"/>
    <cellStyle name="Normal" xfId="0" builtinId="0"/>
    <cellStyle name="Normal 2" xfId="95" xr:uid="{C1169D5E-AE04-473A-AE2B-0B55F7642BED}"/>
    <cellStyle name="Normal 3" xfId="96" xr:uid="{EF8F6C91-7A8B-4B28-AF81-E9A5A39B3231}"/>
    <cellStyle name="Normal 4" xfId="97" xr:uid="{C84D0472-0ADA-4E0F-99AE-AC1B0C51A8DD}"/>
    <cellStyle name="Note 2" xfId="98" xr:uid="{CE229D91-7310-47DD-BFAC-30F85A8F0A2D}"/>
    <cellStyle name="Note 3" xfId="99" xr:uid="{92EE2A8D-9C73-41AA-AB47-8B8C6FE43CA8}"/>
    <cellStyle name="Output" xfId="12" builtinId="21" customBuiltin="1"/>
    <cellStyle name="Output 2" xfId="100" xr:uid="{B5A09F34-05D2-41F7-A17D-8D75B857D2C6}"/>
    <cellStyle name="Percent 2" xfId="101" xr:uid="{54B5074C-9521-46B4-AFD0-479712397189}"/>
    <cellStyle name="Row titles" xfId="2" xr:uid="{00000000-0005-0000-0000-000002000000}"/>
    <cellStyle name="Table footnote" xfId="85" xr:uid="{C36FFFC4-B61E-4999-B454-CDCD48B10FFB}"/>
    <cellStyle name="Table subtitle H2" xfId="107" xr:uid="{A9544539-05D0-460B-B170-449A77282E4E}"/>
    <cellStyle name="Table title H1" xfId="91" xr:uid="{BC33BD26-C26C-4A4A-A02D-C7A4AE361473}"/>
    <cellStyle name="Title" xfId="3" builtinId="15" customBuiltin="1"/>
    <cellStyle name="Total" xfId="18" builtinId="25" customBuiltin="1"/>
    <cellStyle name="Total 2" xfId="102" xr:uid="{79F0D64A-9BDC-4638-9A95-092958C8A812}"/>
    <cellStyle name="Total counts" xfId="103" xr:uid="{753DBEDA-1098-465E-BE31-8738DB46B86D}"/>
    <cellStyle name="Total percent" xfId="104" xr:uid="{D2FC60EC-0DAE-4ABB-A6EF-94CA86FF24ED}"/>
    <cellStyle name="Total text" xfId="105" xr:uid="{12F48DE4-E3B9-4ADB-8309-936CE6A49400}"/>
    <cellStyle name="Warning Text" xfId="16" builtinId="11" customBuiltin="1"/>
    <cellStyle name="Warning Text 2" xfId="106" xr:uid="{FD39FAB8-F211-4475-9991-0A721AAB3C6F}"/>
  </cellStyles>
  <dxfs count="37">
    <dxf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indent="4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</dxf>
    <dxf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</dxf>
    <dxf>
      <fill>
        <patternFill patternType="solid">
          <fgColor theme="3"/>
          <bgColor theme="3"/>
        </patternFill>
      </fill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</dxf>
    <dxf>
      <border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indent="4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indent="4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</dxf>
    <dxf>
      <fill>
        <patternFill patternType="solid">
          <fgColor theme="3"/>
          <bgColor theme="3"/>
        </patternFill>
      </fill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</dxf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  <dxf>
      <font>
        <b/>
        <i val="0"/>
      </font>
    </dxf>
    <dxf>
      <font>
        <b/>
        <i val="0"/>
      </font>
      <fill>
        <patternFill>
          <bgColor theme="2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b/>
        <i val="0"/>
        <strike val="0"/>
        <color theme="0"/>
      </font>
      <fill>
        <patternFill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 Style MCHP" defaultPivotStyle="PivotStyleLight16">
    <tableStyle name="Table Style MCHP" pivot="0" count="6" xr9:uid="{C463EF82-9FF7-4E17-A6A3-E4F58F69BBF4}">
      <tableStyleElement type="wholeTable" dxfId="36"/>
      <tableStyleElement type="headerRow" dxfId="35"/>
      <tableStyleElement type="totalRow" dxfId="34"/>
      <tableStyleElement type="firstColumn" dxfId="33"/>
      <tableStyleElement type="firstRowStripe" dxfId="32"/>
      <tableStyleElement type="secondRowStripe" dxfId="31"/>
    </tableStyle>
  </tableStyles>
  <colors>
    <mruColors>
      <color rgb="FF0085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3459832977870195E-2"/>
          <c:y val="0.16039365271648737"/>
          <c:w val="0.90390604211963477"/>
          <c:h val="0.66436623306702036"/>
        </c:manualLayout>
      </c:layout>
      <c:lineChart>
        <c:grouping val="standard"/>
        <c:varyColors val="0"/>
        <c:ser>
          <c:idx val="4"/>
          <c:order val="0"/>
          <c:tx>
            <c:strRef>
              <c:f>'Graph Data'!$N$2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'Graph Data'!$A$4:$A$7</c15:sqref>
                  </c15:fullRef>
                </c:ext>
              </c:extLst>
              <c:f>'Graph Data'!$A$4:$A$7</c:f>
              <c:strCache>
                <c:ptCount val="4"/>
                <c:pt idx="0">
                  <c:v>2003/04 - 2007/08</c:v>
                </c:pt>
                <c:pt idx="1">
                  <c:v>2008/09 - 2012/13</c:v>
                </c:pt>
                <c:pt idx="2">
                  <c:v>2013/14 - 2017/18</c:v>
                </c:pt>
                <c:pt idx="3">
                  <c:v>2018/19 - 2022/23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'Graph Data'!$N$4:$N$9</c15:sqref>
                  </c15:fullRef>
                </c:ext>
              </c:extLst>
              <c:f>'Graph Data'!$N$4:$N$7</c:f>
              <c:numCache>
                <c:formatCode>0.00</c:formatCode>
                <c:ptCount val="4"/>
                <c:pt idx="0">
                  <c:v>0.48843291950000001</c:v>
                </c:pt>
                <c:pt idx="1">
                  <c:v>0.5329542813</c:v>
                </c:pt>
                <c:pt idx="2">
                  <c:v>0.44960412129999999</c:v>
                </c:pt>
                <c:pt idx="3">
                  <c:v>0.40879171869999997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74-4B80-A8AA-6CFCB340AD72}"/>
            </c:ext>
          </c:extLst>
        </c:ser>
        <c:ser>
          <c:idx val="2"/>
          <c:order val="1"/>
          <c:tx>
            <c:strRef>
              <c:f>'Graph Data'!$K$2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34925" cap="rnd">
              <a:solidFill>
                <a:srgbClr val="262626"/>
              </a:solidFill>
              <a:prstDash val="sysDot"/>
              <a:round/>
            </a:ln>
            <a:effectLst/>
          </c:spPr>
          <c:marker>
            <c:symbol val="x"/>
            <c:size val="8"/>
            <c:spPr>
              <a:noFill/>
              <a:ln w="28575">
                <a:solidFill>
                  <a:srgbClr val="262626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'Graph Data'!$A$4:$A$7</c15:sqref>
                  </c15:fullRef>
                </c:ext>
              </c:extLst>
              <c:f>'Graph Data'!$A$4:$A$7</c:f>
              <c:strCache>
                <c:ptCount val="4"/>
                <c:pt idx="0">
                  <c:v>2003/04 - 2007/08</c:v>
                </c:pt>
                <c:pt idx="1">
                  <c:v>2008/09 - 2012/13</c:v>
                </c:pt>
                <c:pt idx="2">
                  <c:v>2013/14 - 2017/18</c:v>
                </c:pt>
                <c:pt idx="3">
                  <c:v>2018/19 - 2022/23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'Graph Data'!$K$4:$K$9</c15:sqref>
                  </c15:fullRef>
                </c:ext>
              </c:extLst>
              <c:f>'Graph Data'!$K$4:$K$7</c:f>
              <c:numCache>
                <c:formatCode>0.00</c:formatCode>
                <c:ptCount val="4"/>
                <c:pt idx="0">
                  <c:v>0.40621782080000002</c:v>
                </c:pt>
                <c:pt idx="1">
                  <c:v>0.4101807005</c:v>
                </c:pt>
                <c:pt idx="2">
                  <c:v>0.33343883930000001</c:v>
                </c:pt>
                <c:pt idx="3">
                  <c:v>0.28644989640000001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4-4B80-A8AA-6CFCB340AD72}"/>
            </c:ext>
          </c:extLst>
        </c:ser>
        <c:ser>
          <c:idx val="0"/>
          <c:order val="2"/>
          <c:tx>
            <c:strRef>
              <c:f>'Graph Data'!$B$2</c:f>
              <c:strCache>
                <c:ptCount val="1"/>
                <c:pt idx="0">
                  <c:v>Southern Health-Santé Sud*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triangle"/>
            <c:size val="9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'Graph Data'!$A$4:$A$7</c15:sqref>
                  </c15:fullRef>
                </c:ext>
              </c:extLst>
              <c:f>'Graph Data'!$A$4:$A$7</c:f>
              <c:strCache>
                <c:ptCount val="4"/>
                <c:pt idx="0">
                  <c:v>2003/04 - 2007/08</c:v>
                </c:pt>
                <c:pt idx="1">
                  <c:v>2008/09 - 2012/13</c:v>
                </c:pt>
                <c:pt idx="2">
                  <c:v>2013/14 - 2017/18</c:v>
                </c:pt>
                <c:pt idx="3">
                  <c:v>2018/19 - 2022/23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'Graph Data'!$B$4:$B$9</c15:sqref>
                  </c15:fullRef>
                </c:ext>
              </c:extLst>
              <c:f>'Graph Data'!$B$4:$B$7</c:f>
              <c:numCache>
                <c:formatCode>0.00</c:formatCode>
                <c:ptCount val="4"/>
                <c:pt idx="0">
                  <c:v>0.36923703200000002</c:v>
                </c:pt>
                <c:pt idx="1">
                  <c:v>0.34561402029999999</c:v>
                </c:pt>
                <c:pt idx="2">
                  <c:v>0.2922400403</c:v>
                </c:pt>
                <c:pt idx="3">
                  <c:v>0.2760906608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4-4B80-A8AA-6CFCB340AD72}"/>
            </c:ext>
          </c:extLst>
        </c:ser>
        <c:ser>
          <c:idx val="3"/>
          <c:order val="3"/>
          <c:tx>
            <c:strRef>
              <c:f>'Graph Data'!$H$2</c:f>
              <c:strCache>
                <c:ptCount val="1"/>
                <c:pt idx="0">
                  <c:v>Interlake-Eastern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'Graph Data'!$A$4:$A$7</c15:sqref>
                  </c15:fullRef>
                </c:ext>
              </c:extLst>
              <c:f>'Graph Data'!$A$4:$A$7</c:f>
              <c:strCache>
                <c:ptCount val="4"/>
                <c:pt idx="0">
                  <c:v>2003/04 - 2007/08</c:v>
                </c:pt>
                <c:pt idx="1">
                  <c:v>2008/09 - 2012/13</c:v>
                </c:pt>
                <c:pt idx="2">
                  <c:v>2013/14 - 2017/18</c:v>
                </c:pt>
                <c:pt idx="3">
                  <c:v>2018/19 - 2022/23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'Graph Data'!$H$4:$H$9</c15:sqref>
                  </c15:fullRef>
                </c:ext>
              </c:extLst>
              <c:f>'Graph Data'!$H$4:$H$7</c:f>
              <c:numCache>
                <c:formatCode>0.00</c:formatCode>
                <c:ptCount val="4"/>
                <c:pt idx="0">
                  <c:v>0.38222450200000002</c:v>
                </c:pt>
                <c:pt idx="1">
                  <c:v>0.41898284489999998</c:v>
                </c:pt>
                <c:pt idx="2">
                  <c:v>0.36143131680000001</c:v>
                </c:pt>
                <c:pt idx="3">
                  <c:v>0.31994414780000002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74-4B80-A8AA-6CFCB340AD72}"/>
            </c:ext>
          </c:extLst>
        </c:ser>
        <c:ser>
          <c:idx val="1"/>
          <c:order val="4"/>
          <c:tx>
            <c:strRef>
              <c:f>'Graph Data'!$E$2</c:f>
              <c:strCache>
                <c:ptCount val="1"/>
                <c:pt idx="0">
                  <c:v>Winnipeg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rgbClr val="262626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'Graph Data'!$A$4:$A$7</c15:sqref>
                  </c15:fullRef>
                </c:ext>
              </c:extLst>
              <c:f>'Graph Data'!$A$4:$A$7</c:f>
              <c:strCache>
                <c:ptCount val="4"/>
                <c:pt idx="0">
                  <c:v>2003/04 - 2007/08</c:v>
                </c:pt>
                <c:pt idx="1">
                  <c:v>2008/09 - 2012/13</c:v>
                </c:pt>
                <c:pt idx="2">
                  <c:v>2013/14 - 2017/18</c:v>
                </c:pt>
                <c:pt idx="3">
                  <c:v>2018/19 - 2022/23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'Graph Data'!$E$4:$E$9</c15:sqref>
                  </c15:fullRef>
                </c:ext>
              </c:extLst>
              <c:f>'Graph Data'!$E$4:$E$7</c:f>
              <c:numCache>
                <c:formatCode>0.00</c:formatCode>
                <c:ptCount val="4"/>
                <c:pt idx="0">
                  <c:v>0.38454874249999998</c:v>
                </c:pt>
                <c:pt idx="1">
                  <c:v>0.37548853789999997</c:v>
                </c:pt>
                <c:pt idx="2">
                  <c:v>0.35163415780000001</c:v>
                </c:pt>
                <c:pt idx="3">
                  <c:v>0.25973305190000001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4-4B80-A8AA-6CFCB340A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734864"/>
        <c:axId val="494734536"/>
      </c:lineChart>
      <c:catAx>
        <c:axId val="49473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262626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536"/>
        <c:crosses val="autoZero"/>
        <c:auto val="1"/>
        <c:lblAlgn val="ctr"/>
        <c:lblOffset val="100"/>
        <c:noMultiLvlLbl val="0"/>
      </c:catAx>
      <c:valAx>
        <c:axId val="494734536"/>
        <c:scaling>
          <c:orientation val="minMax"/>
        </c:scaling>
        <c:delete val="0"/>
        <c:axPos val="l"/>
        <c:numFmt formatCode="#,##0.0" sourceLinked="0"/>
        <c:majorTickMark val="out"/>
        <c:minorTickMark val="none"/>
        <c:tickLblPos val="nextTo"/>
        <c:spPr>
          <a:noFill/>
          <a:ln>
            <a:solidFill>
              <a:srgbClr val="26262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864"/>
        <c:crosses val="autoZero"/>
        <c:crossBetween val="between"/>
      </c:valAx>
      <c:spPr>
        <a:noFill/>
        <a:ln>
          <a:solidFill>
            <a:srgbClr val="262626"/>
          </a:solidFill>
        </a:ln>
        <a:effectLst/>
      </c:spPr>
    </c:plotArea>
    <c:legend>
      <c:legendPos val="b"/>
      <c:layout>
        <c:manualLayout>
          <c:xMode val="edge"/>
          <c:yMode val="edge"/>
          <c:x val="8.9485734247247886E-2"/>
          <c:y val="0.51279239133569843"/>
          <c:w val="0.42181294334611052"/>
          <c:h val="0.24700446098083895"/>
        </c:manualLayout>
      </c:layout>
      <c:overlay val="0"/>
      <c:spPr>
        <a:solidFill>
          <a:schemeClr val="bg1"/>
        </a:solidFill>
        <a:ln>
          <a:solidFill>
            <a:srgbClr val="26262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73C5BE4-0149-4748-BAAF-A83DBE93881B}">
  <sheetPr>
    <tabColor theme="6"/>
  </sheetPr>
  <sheetViews>
    <sheetView tabSelected="1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55080" cy="4160520"/>
    <xdr:graphicFrame macro="">
      <xdr:nvGraphicFramePr>
        <xdr:cNvPr id="2" name="Chart 1" descr="Line graph showing the incidence of ischemic heart disease by Manitoba health region from 2003/04-2007/08 to 2018/19-2022/23, based on the age- and sex-adjusted incidence rate among at-risk residents aged 19 and older. Four five-year data points are plotted for each region and connected with lines. An asterisk indicates a statistically significant change over time within a region. Regions include Southern Health–Santé Sud, Winnipeg RHA, Interlake–Eastern RHA, Prairie Mountain Health, Northern Health Region.">
          <a:extLst>
            <a:ext uri="{FF2B5EF4-FFF2-40B4-BE49-F238E27FC236}">
              <a16:creationId xmlns:a16="http://schemas.microsoft.com/office/drawing/2014/main" id="{809C7C43-3649-BB3E-CE41-9A084CE950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0.00346</cdr:x>
      <cdr:y>0.91453</cdr:y>
    </cdr:from>
    <cdr:to>
      <cdr:x>1</cdr:x>
      <cdr:y>0.9965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044" y="3845943"/>
          <a:ext cx="6348923" cy="344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*    statistically significant linear</a:t>
          </a:r>
          <a:r>
            <a:rPr lang="en-US" sz="1000" baseline="0">
              <a:latin typeface="Arial" panose="020B0604020202020204" pitchFamily="34" charset="0"/>
              <a:cs typeface="Arial" panose="020B0604020202020204" pitchFamily="34" charset="0"/>
            </a:rPr>
            <a:t> trend </a:t>
          </a:r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over time.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0.09966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59769" cy="4176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Figure 4.16: Incidence of Ischemic Heart Disease by Health Region, 2003/04-2007/08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to 2018/19-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2022/23</a:t>
          </a:r>
          <a:b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CA" sz="1200" b="0">
              <a:latin typeface="Arial" panose="020B0604020202020204" pitchFamily="34" charset="0"/>
              <a:cs typeface="Arial" panose="020B0604020202020204" pitchFamily="34" charset="0"/>
            </a:rPr>
            <a:t>Age- and sex-adjusted incidence rate per 100 person years at risk among residents (age 19+)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CDB4C4-7E77-46B3-A0C8-B4A5046A37FC}" name="Table24" displayName="Table24" ref="A3:G7" totalsRowShown="0" headerRowDxfId="30" dataDxfId="29" tableBorderDxfId="28" headerRowCellStyle="Normal 3" dataCellStyle="Data - counts">
  <tableColumns count="7">
    <tableColumn id="1" xr3:uid="{F8C33F96-E1B6-4B0D-865E-1CD6EF17BE32}" name="Fiscal Year" dataDxfId="27"/>
    <tableColumn id="2" xr3:uid="{8B3156B4-6CC8-4756-B28E-30EDFFFA5989}" name="Southern Health-_x000a_Santé Sud" dataDxfId="26" dataCellStyle="Data - counts"/>
    <tableColumn id="3" xr3:uid="{2DCB4F49-E89C-46C6-8156-E7B82F2BAF5C}" name="Winnipeg_x000a_RHA" dataDxfId="25" dataCellStyle="Data - counts"/>
    <tableColumn id="4" xr3:uid="{AC77F84F-DE74-4371-9C62-8965E94F3F99}" name="Interlake-Eastern_x000a_RHA" dataDxfId="24" dataCellStyle="Data - counts"/>
    <tableColumn id="5" xr3:uid="{DBE6A2C3-D939-46AC-A710-21A5F4936F9A}" name="Prairie Mountain Health" dataDxfId="23" dataCellStyle="Data - counts"/>
    <tableColumn id="6" xr3:uid="{2E109E9F-4850-45A2-BCB7-6CB5B4952BBB}" name="Northern Health_x000a_Region" dataDxfId="22" dataCellStyle="Data - counts"/>
    <tableColumn id="7" xr3:uid="{078FB0F8-4E74-404E-BE95-FA375DC0BFC2}" name="Manitoba" dataDxfId="21" dataCellStyle="Data - counts"/>
  </tableColumns>
  <tableStyleInfo name="Table Style MCHP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2928-974E-4E98-B674-0B7580FFC9E5}" name="Table22" displayName="Table22" ref="A3:G7" totalsRowShown="0" headerRowDxfId="20" dataDxfId="19" tableBorderDxfId="18" headerRowCellStyle="Normal 3" dataCellStyle="Data - percent">
  <tableColumns count="7">
    <tableColumn id="1" xr3:uid="{DA05B39F-1566-41DC-8E96-77460DC75AA0}" name="Fiscal Year" dataDxfId="17"/>
    <tableColumn id="2" xr3:uid="{9742063C-E07E-4D5F-91BA-83098245C6BE}" name="Southern Health-_x000a_Santé Sud" dataDxfId="16" dataCellStyle="Data - percent"/>
    <tableColumn id="3" xr3:uid="{E2587AEE-56A2-43A5-BB71-DB3BF2EEF7FB}" name="Winnipeg_x000a_RHA" dataDxfId="15" dataCellStyle="Data - percent"/>
    <tableColumn id="4" xr3:uid="{07BCB357-4E4B-45CA-A24E-993725670A16}" name="Interlake-Eastern_x000a_RHA" dataDxfId="14" dataCellStyle="Data - percent"/>
    <tableColumn id="5" xr3:uid="{7724E75A-401A-4219-A5EB-B01E64224282}" name="Prairie Mountain Health" dataDxfId="13" dataCellStyle="Data - percent"/>
    <tableColumn id="6" xr3:uid="{E8506EC0-C0D6-431C-B95A-39A2A598377E}" name="Northern Health_x000a_Region" dataDxfId="12" dataCellStyle="Data - percent"/>
    <tableColumn id="7" xr3:uid="{CFFB8974-2DBE-43B3-8BB5-E488B6477563}" name="Manitoba" dataDxfId="11" dataCellStyle="Data - percent"/>
  </tableColumns>
  <tableStyleInfo name="Table Style MCHP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F7C6D-805F-409E-8115-4D2D8D057780}" name="Table226" displayName="Table226" ref="A3:G7" totalsRowShown="0" headerRowDxfId="10" dataDxfId="8" headerRowBorderDxfId="9" tableBorderDxfId="7" headerRowCellStyle="Normal 3" dataCellStyle="Data - percent">
  <tableColumns count="7">
    <tableColumn id="1" xr3:uid="{2F2F1FC0-F66D-4C53-90EF-9888D6D05AA7}" name="Fiscal Year" dataDxfId="6"/>
    <tableColumn id="2" xr3:uid="{043B059B-0483-4F9F-A02E-953CFB069955}" name="Southern Health-_x000a_Santé Sud" dataDxfId="5" dataCellStyle="Data - percent"/>
    <tableColumn id="3" xr3:uid="{5C47FC27-D630-4920-9F3F-395EC8CC2E77}" name="Winnipeg_x000a_RHA" dataDxfId="4" dataCellStyle="Data - percent"/>
    <tableColumn id="4" xr3:uid="{09BAC6CC-FEF0-434F-A541-43B6316AFD66}" name="Interlake-Eastern_x000a_RHA" dataDxfId="3" dataCellStyle="Data - percent"/>
    <tableColumn id="5" xr3:uid="{767490DF-F972-4C42-BFEF-AFDD466DE2BE}" name="Prairie Mountain Health" dataDxfId="2" dataCellStyle="Data - percent"/>
    <tableColumn id="6" xr3:uid="{D5DE602A-D302-4DDC-A7C5-94C6A97B9207}" name="Northern Health_x000a_Region" dataDxfId="1" dataCellStyle="Data - percent"/>
    <tableColumn id="7" xr3:uid="{8B5DF46B-28CD-4C94-AF5C-626F4D6C32CF}" name="Manitoba" dataDxfId="0" dataCellStyle="Data - percent"/>
  </tableColumns>
  <tableStyleInfo name="Table Style MCHP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3E2F-FF63-4D7A-8EF7-EA06218297C0}">
  <sheetPr>
    <tabColor theme="3" tint="-9.9978637043366805E-2"/>
  </sheetPr>
  <dimension ref="A1:G12"/>
  <sheetViews>
    <sheetView showGridLines="0" zoomScaleNormal="100" workbookViewId="0"/>
  </sheetViews>
  <sheetFormatPr defaultColWidth="9.109375" defaultRowHeight="13.8" x14ac:dyDescent="0.25"/>
  <cols>
    <col min="1" max="1" width="21.5546875" style="4" customWidth="1"/>
    <col min="2" max="5" width="16.109375" style="4" customWidth="1"/>
    <col min="6" max="6" width="16.33203125" style="4" customWidth="1"/>
    <col min="7" max="8" width="16.109375" style="4" customWidth="1"/>
    <col min="9" max="9" width="16.44140625" style="4" customWidth="1"/>
    <col min="10" max="16384" width="9.109375" style="4"/>
  </cols>
  <sheetData>
    <row r="1" spans="1:7" s="8" customFormat="1" ht="18.899999999999999" customHeight="1" x14ac:dyDescent="0.3">
      <c r="A1" s="58" t="s">
        <v>47</v>
      </c>
      <c r="B1" s="7"/>
      <c r="C1" s="7"/>
      <c r="D1" s="7"/>
      <c r="E1" s="7"/>
      <c r="F1" s="7"/>
      <c r="G1" s="7"/>
    </row>
    <row r="2" spans="1:7" s="8" customFormat="1" ht="18.899999999999999" customHeight="1" x14ac:dyDescent="0.3">
      <c r="A2" s="9" t="s">
        <v>48</v>
      </c>
      <c r="B2" s="10"/>
      <c r="C2" s="10"/>
      <c r="D2" s="10"/>
      <c r="E2" s="10"/>
      <c r="F2" s="10"/>
      <c r="G2" s="10"/>
    </row>
    <row r="3" spans="1:7" ht="60" customHeight="1" x14ac:dyDescent="0.25">
      <c r="A3" s="11" t="s">
        <v>35</v>
      </c>
      <c r="B3" s="12" t="s">
        <v>36</v>
      </c>
      <c r="C3" s="13" t="s">
        <v>37</v>
      </c>
      <c r="D3" s="12" t="s">
        <v>38</v>
      </c>
      <c r="E3" s="13" t="s">
        <v>9</v>
      </c>
      <c r="F3" s="12" t="s">
        <v>39</v>
      </c>
      <c r="G3" s="14" t="s">
        <v>16</v>
      </c>
    </row>
    <row r="4" spans="1:7" ht="18.899999999999999" customHeight="1" x14ac:dyDescent="0.25">
      <c r="A4" s="26" t="s">
        <v>44</v>
      </c>
      <c r="B4" s="27">
        <v>2069</v>
      </c>
      <c r="C4" s="27">
        <v>10293</v>
      </c>
      <c r="D4" s="27">
        <v>1781</v>
      </c>
      <c r="E4" s="27">
        <v>3000</v>
      </c>
      <c r="F4" s="27">
        <v>717</v>
      </c>
      <c r="G4" s="28">
        <v>17971</v>
      </c>
    </row>
    <row r="5" spans="1:7" ht="18.899999999999999" customHeight="1" x14ac:dyDescent="0.25">
      <c r="A5" s="29" t="s">
        <v>43</v>
      </c>
      <c r="B5" s="30">
        <v>2204</v>
      </c>
      <c r="C5" s="30">
        <v>10984</v>
      </c>
      <c r="D5" s="30">
        <v>2190</v>
      </c>
      <c r="E5" s="30">
        <v>3073</v>
      </c>
      <c r="F5" s="30">
        <v>843</v>
      </c>
      <c r="G5" s="31">
        <v>19371</v>
      </c>
    </row>
    <row r="6" spans="1:7" ht="18.899999999999999" customHeight="1" x14ac:dyDescent="0.25">
      <c r="A6" s="26" t="s">
        <v>42</v>
      </c>
      <c r="B6" s="27">
        <v>2090</v>
      </c>
      <c r="C6" s="27">
        <v>10717</v>
      </c>
      <c r="D6" s="27">
        <v>2097</v>
      </c>
      <c r="E6" s="27">
        <v>2591</v>
      </c>
      <c r="F6" s="27">
        <v>768</v>
      </c>
      <c r="G6" s="28">
        <v>18329</v>
      </c>
    </row>
    <row r="7" spans="1:7" ht="18.899999999999999" customHeight="1" x14ac:dyDescent="0.25">
      <c r="A7" s="29" t="s">
        <v>41</v>
      </c>
      <c r="B7" s="30">
        <v>2197</v>
      </c>
      <c r="C7" s="30">
        <v>9275</v>
      </c>
      <c r="D7" s="30">
        <v>2068</v>
      </c>
      <c r="E7" s="30">
        <v>2298</v>
      </c>
      <c r="F7" s="30">
        <v>788</v>
      </c>
      <c r="G7" s="31">
        <v>16681</v>
      </c>
    </row>
    <row r="8" spans="1:7" x14ac:dyDescent="0.25">
      <c r="A8" s="24" t="s">
        <v>40</v>
      </c>
    </row>
    <row r="10" spans="1:7" ht="15" x14ac:dyDescent="0.25">
      <c r="A10" s="5" t="s">
        <v>54</v>
      </c>
    </row>
    <row r="12" spans="1:7" ht="15.6" x14ac:dyDescent="0.3">
      <c r="A12" s="59" t="s">
        <v>55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6EC6-85C5-4322-957A-0081CBBF441A}">
  <sheetPr>
    <tabColor theme="3" tint="-9.9978637043366805E-2"/>
  </sheetPr>
  <dimension ref="A1:G10"/>
  <sheetViews>
    <sheetView showGridLines="0" zoomScaleNormal="100" workbookViewId="0"/>
  </sheetViews>
  <sheetFormatPr defaultRowHeight="14.4" x14ac:dyDescent="0.3"/>
  <cols>
    <col min="1" max="1" width="21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8" t="s">
        <v>49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51</v>
      </c>
    </row>
    <row r="3" spans="1:7" s="2" customFormat="1" ht="60" customHeight="1" x14ac:dyDescent="0.3">
      <c r="A3" s="11" t="s">
        <v>35</v>
      </c>
      <c r="B3" s="12" t="s">
        <v>36</v>
      </c>
      <c r="C3" s="13" t="s">
        <v>37</v>
      </c>
      <c r="D3" s="12" t="s">
        <v>38</v>
      </c>
      <c r="E3" s="13" t="s">
        <v>9</v>
      </c>
      <c r="F3" s="12" t="s">
        <v>39</v>
      </c>
      <c r="G3" s="14" t="s">
        <v>16</v>
      </c>
    </row>
    <row r="4" spans="1:7" ht="18.899999999999999" customHeight="1" x14ac:dyDescent="0.3">
      <c r="A4" s="26" t="s">
        <v>44</v>
      </c>
      <c r="B4" s="32">
        <v>0.23316814999999999</v>
      </c>
      <c r="C4" s="32">
        <v>0.26119967119999998</v>
      </c>
      <c r="D4" s="32">
        <v>0.25261819969999999</v>
      </c>
      <c r="E4" s="32">
        <v>0.318056481</v>
      </c>
      <c r="F4" s="32">
        <v>0.2026725915</v>
      </c>
      <c r="G4" s="33">
        <v>0.2622705474</v>
      </c>
    </row>
    <row r="5" spans="1:7" ht="18.899999999999999" customHeight="1" x14ac:dyDescent="0.3">
      <c r="A5" s="29" t="s">
        <v>43</v>
      </c>
      <c r="B5" s="34">
        <v>0.2535697281</v>
      </c>
      <c r="C5" s="34">
        <v>0.2932072986</v>
      </c>
      <c r="D5" s="34">
        <v>0.32255630369999999</v>
      </c>
      <c r="E5" s="34">
        <v>0.35617937179999998</v>
      </c>
      <c r="F5" s="34">
        <v>0.26741427760000003</v>
      </c>
      <c r="G5" s="35">
        <v>0.29840923000000003</v>
      </c>
    </row>
    <row r="6" spans="1:7" ht="18.899999999999999" customHeight="1" x14ac:dyDescent="0.3">
      <c r="A6" s="26" t="s">
        <v>42</v>
      </c>
      <c r="B6" s="32">
        <v>0.23510421419999999</v>
      </c>
      <c r="C6" s="32">
        <v>0.29496880440000001</v>
      </c>
      <c r="D6" s="32">
        <v>0.31071461890000002</v>
      </c>
      <c r="E6" s="32">
        <v>0.31631476260000002</v>
      </c>
      <c r="F6" s="32">
        <v>0.2621584428</v>
      </c>
      <c r="G6" s="33">
        <v>0.28964897639999998</v>
      </c>
    </row>
    <row r="7" spans="1:7" ht="18.899999999999999" customHeight="1" x14ac:dyDescent="0.3">
      <c r="A7" s="29" t="s">
        <v>41</v>
      </c>
      <c r="B7" s="34">
        <v>0.24239854699999999</v>
      </c>
      <c r="C7" s="34">
        <v>0.2502213137</v>
      </c>
      <c r="D7" s="34">
        <v>0.31404094380000003</v>
      </c>
      <c r="E7" s="34">
        <v>0.28662800789999998</v>
      </c>
      <c r="F7" s="34">
        <v>0.2885713312</v>
      </c>
      <c r="G7" s="35">
        <v>0.2620805772</v>
      </c>
    </row>
    <row r="8" spans="1:7" x14ac:dyDescent="0.3">
      <c r="A8" s="24" t="s">
        <v>40</v>
      </c>
    </row>
    <row r="10" spans="1:7" ht="15.6" x14ac:dyDescent="0.3">
      <c r="A10" s="59" t="s">
        <v>55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9ED6-9E57-4AD7-A230-3ADC3B1DEE70}">
  <sheetPr>
    <tabColor theme="3" tint="-9.9978637043366805E-2"/>
  </sheetPr>
  <dimension ref="A1:G10"/>
  <sheetViews>
    <sheetView showGridLines="0" zoomScaleNormal="100" workbookViewId="0"/>
  </sheetViews>
  <sheetFormatPr defaultRowHeight="14.4" x14ac:dyDescent="0.3"/>
  <cols>
    <col min="1" max="1" width="21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8" t="s">
        <v>50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52</v>
      </c>
    </row>
    <row r="3" spans="1:7" s="2" customFormat="1" ht="60" customHeight="1" x14ac:dyDescent="0.3">
      <c r="A3" s="11" t="s">
        <v>35</v>
      </c>
      <c r="B3" s="12" t="s">
        <v>36</v>
      </c>
      <c r="C3" s="13" t="s">
        <v>37</v>
      </c>
      <c r="D3" s="12" t="s">
        <v>38</v>
      </c>
      <c r="E3" s="13" t="s">
        <v>9</v>
      </c>
      <c r="F3" s="12" t="s">
        <v>39</v>
      </c>
      <c r="G3" s="14" t="s">
        <v>16</v>
      </c>
    </row>
    <row r="4" spans="1:7" ht="18.899999999999999" customHeight="1" x14ac:dyDescent="0.3">
      <c r="A4" s="26" t="s">
        <v>44</v>
      </c>
      <c r="B4" s="32">
        <v>0.36923703200000002</v>
      </c>
      <c r="C4" s="32">
        <v>0.38454874249999998</v>
      </c>
      <c r="D4" s="32">
        <v>0.38222450200000002</v>
      </c>
      <c r="E4" s="32">
        <v>0.40621782080000002</v>
      </c>
      <c r="F4" s="32">
        <v>0.48843291950000001</v>
      </c>
      <c r="G4" s="33">
        <v>0.36562951539999999</v>
      </c>
    </row>
    <row r="5" spans="1:7" ht="18.899999999999999" customHeight="1" x14ac:dyDescent="0.3">
      <c r="A5" s="29" t="s">
        <v>43</v>
      </c>
      <c r="B5" s="34">
        <v>0.34561402029999999</v>
      </c>
      <c r="C5" s="34">
        <v>0.37548853789999997</v>
      </c>
      <c r="D5" s="34">
        <v>0.41898284489999998</v>
      </c>
      <c r="E5" s="34">
        <v>0.4101807005</v>
      </c>
      <c r="F5" s="34">
        <v>0.5329542813</v>
      </c>
      <c r="G5" s="35">
        <v>0.36684788200000001</v>
      </c>
    </row>
    <row r="6" spans="1:7" ht="18.899999999999999" customHeight="1" x14ac:dyDescent="0.3">
      <c r="A6" s="26" t="s">
        <v>42</v>
      </c>
      <c r="B6" s="32">
        <v>0.2922400403</v>
      </c>
      <c r="C6" s="32">
        <v>0.35163415780000001</v>
      </c>
      <c r="D6" s="32">
        <v>0.36143131680000001</v>
      </c>
      <c r="E6" s="32">
        <v>0.33343883930000001</v>
      </c>
      <c r="F6" s="32">
        <v>0.44960412129999999</v>
      </c>
      <c r="G6" s="33">
        <v>0.3298557634</v>
      </c>
    </row>
    <row r="7" spans="1:7" ht="18.899999999999999" customHeight="1" x14ac:dyDescent="0.3">
      <c r="A7" s="29" t="s">
        <v>41</v>
      </c>
      <c r="B7" s="34">
        <v>0.2760906608</v>
      </c>
      <c r="C7" s="34">
        <v>0.25973305190000001</v>
      </c>
      <c r="D7" s="34">
        <v>0.31994414780000002</v>
      </c>
      <c r="E7" s="34">
        <v>0.28644989640000001</v>
      </c>
      <c r="F7" s="34">
        <v>0.40879171869999997</v>
      </c>
      <c r="G7" s="34">
        <v>0.2620805772</v>
      </c>
    </row>
    <row r="8" spans="1:7" x14ac:dyDescent="0.3">
      <c r="A8" s="24" t="s">
        <v>40</v>
      </c>
    </row>
    <row r="10" spans="1:7" ht="15.6" x14ac:dyDescent="0.3">
      <c r="A10" s="59" t="s">
        <v>55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12"/>
  <sheetViews>
    <sheetView workbookViewId="0">
      <selection activeCell="I53" sqref="I53:I54"/>
    </sheetView>
  </sheetViews>
  <sheetFormatPr defaultColWidth="9.109375" defaultRowHeight="15" x14ac:dyDescent="0.25"/>
  <cols>
    <col min="1" max="1" width="20.6640625" style="5" customWidth="1"/>
    <col min="2" max="16384" width="9.109375" style="5"/>
  </cols>
  <sheetData>
    <row r="1" spans="1:20" ht="15.6" x14ac:dyDescent="0.3">
      <c r="A1" s="15" t="s">
        <v>15</v>
      </c>
      <c r="B1" s="16" t="s">
        <v>17</v>
      </c>
      <c r="C1" s="16"/>
      <c r="D1" s="16"/>
      <c r="E1" s="16" t="s">
        <v>8</v>
      </c>
      <c r="F1" s="16"/>
      <c r="G1" s="16"/>
      <c r="H1" s="16" t="s">
        <v>10</v>
      </c>
      <c r="I1" s="16"/>
      <c r="J1" s="16"/>
      <c r="K1" s="16" t="s">
        <v>9</v>
      </c>
      <c r="L1" s="16"/>
      <c r="M1" s="16"/>
      <c r="N1" s="16" t="s">
        <v>11</v>
      </c>
      <c r="O1" s="16"/>
      <c r="P1" s="16"/>
      <c r="Q1" s="16" t="s">
        <v>16</v>
      </c>
      <c r="R1" s="16"/>
      <c r="S1" s="17"/>
    </row>
    <row r="2" spans="1:20" ht="15.6" x14ac:dyDescent="0.3">
      <c r="A2" s="18" t="s">
        <v>34</v>
      </c>
      <c r="B2" s="5" t="str">
        <f>IF(AND(C4="*",ISNUMBER(MATCH("s",D4:D9,0))),CONCATENATE(B1,C4," (s)"), (IF(ISNUMBER(MATCH("s",D4:D9,0)),CONCATENATE(B1," (s)"), (IF(C4="*",CONCATENATE(B1,C4),B1)))))</f>
        <v>Southern Health-Santé Sud*</v>
      </c>
      <c r="E2" s="5" t="str">
        <f>IF(AND(F4="*",ISNUMBER(MATCH("s",G4:G9,0))),CONCATENATE(E1,F4," (s)"), (IF(ISNUMBER(MATCH("s",G4:G9,0)),CONCATENATE(E1," (s)"), (IF(F4="*",CONCATENATE(E1,F4),E1)))))</f>
        <v>Winnipeg RHA*</v>
      </c>
      <c r="H2" s="5" t="str">
        <f>IF(AND(I4="*",ISNUMBER(MATCH("s",J4:J9,0))),CONCATENATE(H1,I4," (s)"), (IF(ISNUMBER(MATCH("s",J4:J9,0)),CONCATENATE(H1," (s)"), (IF(I4="*",CONCATENATE(H1,I4),H1)))))</f>
        <v>Interlake-Eastern RHA*</v>
      </c>
      <c r="K2" s="5" t="str">
        <f>IF(AND(L4="*",ISNUMBER(MATCH("s",M4:M9,0))),CONCATENATE(K1,L4," (s)"), (IF(ISNUMBER(MATCH("s",M4:M9,0)),CONCATENATE(K1," (s)"), (IF(L4="*",CONCATENATE(K1,L4),K1)))))</f>
        <v>Prairie Mountain Health*</v>
      </c>
      <c r="N2" s="5" t="str">
        <f>IF(AND(O4="*",ISNUMBER(MATCH("s",P4:P9,0))),CONCATENATE(N1,O4," (s)"), (IF(ISNUMBER(MATCH("s",P4:P9,0)),CONCATENATE(N1," (s)"), (IF(O4="*",CONCATENATE(N1,O4),N1)))))</f>
        <v>Northern Health Region*</v>
      </c>
      <c r="Q2" s="5" t="str">
        <f>IF(AND(R4="*",ISNUMBER(MATCH("s",S4:S9,0))),CONCATENATE(Q1,R4," (s)"), (IF(ISNUMBER(MATCH("s",S4:S9,0)),CONCATENATE(Q1," (s)"), (IF(R4="*",CONCATENATE(Q1,R4),Q1)))))</f>
        <v>Manitoba*</v>
      </c>
      <c r="S2" s="19"/>
    </row>
    <row r="3" spans="1:20" ht="15.6" x14ac:dyDescent="0.3">
      <c r="A3" s="18" t="str">
        <f>'Raw Data'!B7</f>
        <v>year</v>
      </c>
      <c r="B3" s="6" t="str">
        <f>'Raw Data'!E7</f>
        <v>adj_rate</v>
      </c>
      <c r="C3" s="6" t="str">
        <f>'Raw Data'!R7</f>
        <v>statsig</v>
      </c>
      <c r="D3" s="6" t="str">
        <f>'Raw Data'!S7</f>
        <v>suppress</v>
      </c>
      <c r="E3" s="6" t="s">
        <v>20</v>
      </c>
      <c r="F3" s="6" t="s">
        <v>30</v>
      </c>
      <c r="G3" s="6" t="s">
        <v>30</v>
      </c>
      <c r="H3" s="6" t="s">
        <v>20</v>
      </c>
      <c r="I3" s="6" t="s">
        <v>30</v>
      </c>
      <c r="J3" s="6" t="s">
        <v>30</v>
      </c>
      <c r="K3" s="6" t="s">
        <v>20</v>
      </c>
      <c r="L3" s="6" t="s">
        <v>30</v>
      </c>
      <c r="M3" s="6" t="s">
        <v>30</v>
      </c>
      <c r="N3" s="6" t="s">
        <v>20</v>
      </c>
      <c r="O3" s="6" t="s">
        <v>30</v>
      </c>
      <c r="P3" s="6" t="s">
        <v>30</v>
      </c>
      <c r="Q3" s="6" t="s">
        <v>20</v>
      </c>
      <c r="R3" s="6" t="s">
        <v>30</v>
      </c>
      <c r="S3" s="20" t="s">
        <v>30</v>
      </c>
      <c r="T3" s="6"/>
    </row>
    <row r="4" spans="1:20" ht="15.6" x14ac:dyDescent="0.3">
      <c r="A4" s="18" t="s">
        <v>44</v>
      </c>
      <c r="B4" s="25">
        <f>'Raw Data'!E8</f>
        <v>0.36923703200000002</v>
      </c>
      <c r="C4" s="21" t="str">
        <f>'Raw Data'!R8</f>
        <v>*</v>
      </c>
      <c r="D4" s="21" t="str">
        <f>'Raw Data'!S8</f>
        <v xml:space="preserve"> </v>
      </c>
      <c r="E4" s="25">
        <f>'Raw Data'!E12</f>
        <v>0.38454874249999998</v>
      </c>
      <c r="F4" s="21" t="str">
        <f>'Raw Data'!R12</f>
        <v>*</v>
      </c>
      <c r="G4" s="21" t="str">
        <f>'Raw Data'!S12</f>
        <v xml:space="preserve"> </v>
      </c>
      <c r="H4" s="25">
        <f>'Raw Data'!E16</f>
        <v>0.38222450200000002</v>
      </c>
      <c r="I4" s="21" t="str">
        <f>'Raw Data'!R16</f>
        <v>*</v>
      </c>
      <c r="J4" s="21" t="str">
        <f>'Raw Data'!S16</f>
        <v xml:space="preserve"> </v>
      </c>
      <c r="K4" s="25">
        <f>'Raw Data'!E20</f>
        <v>0.40621782080000002</v>
      </c>
      <c r="L4" s="21" t="str">
        <f>'Raw Data'!R20</f>
        <v>*</v>
      </c>
      <c r="M4" s="21" t="str">
        <f>'Raw Data'!S20</f>
        <v xml:space="preserve"> </v>
      </c>
      <c r="N4" s="25">
        <f>'Raw Data'!E24</f>
        <v>0.48843291950000001</v>
      </c>
      <c r="O4" s="21" t="str">
        <f>'Raw Data'!R24</f>
        <v>*</v>
      </c>
      <c r="P4" s="21" t="str">
        <f>'Raw Data'!S24</f>
        <v xml:space="preserve"> </v>
      </c>
      <c r="Q4" s="25">
        <f>'Raw Data'!E28</f>
        <v>0.36562951539999999</v>
      </c>
      <c r="R4" s="21" t="str">
        <f>'Raw Data'!R28</f>
        <v>*</v>
      </c>
      <c r="S4" s="36" t="str">
        <f>'Raw Data'!S28</f>
        <v xml:space="preserve"> </v>
      </c>
    </row>
    <row r="5" spans="1:20" ht="15.6" x14ac:dyDescent="0.3">
      <c r="A5" s="18" t="s">
        <v>43</v>
      </c>
      <c r="B5" s="25">
        <f>'Raw Data'!E9</f>
        <v>0.34561402029999999</v>
      </c>
      <c r="C5" s="21" t="str">
        <f>'Raw Data'!R9</f>
        <v xml:space="preserve"> </v>
      </c>
      <c r="D5" s="21" t="str">
        <f>'Raw Data'!S9</f>
        <v xml:space="preserve"> </v>
      </c>
      <c r="E5" s="25">
        <f>'Raw Data'!E13</f>
        <v>0.37548853789999997</v>
      </c>
      <c r="F5" s="21" t="str">
        <f>'Raw Data'!R15</f>
        <v xml:space="preserve"> </v>
      </c>
      <c r="G5" s="21" t="str">
        <f>'Raw Data'!S13</f>
        <v xml:space="preserve"> </v>
      </c>
      <c r="H5" s="25">
        <f>'Raw Data'!E17</f>
        <v>0.41898284489999998</v>
      </c>
      <c r="I5" s="21" t="str">
        <f>'Raw Data'!R21</f>
        <v xml:space="preserve"> </v>
      </c>
      <c r="J5" s="21" t="str">
        <f>'Raw Data'!S17</f>
        <v xml:space="preserve"> </v>
      </c>
      <c r="K5" s="25">
        <f>'Raw Data'!E21</f>
        <v>0.4101807005</v>
      </c>
      <c r="L5" s="21" t="str">
        <f>'Raw Data'!R27</f>
        <v xml:space="preserve"> </v>
      </c>
      <c r="M5" s="21" t="str">
        <f>'Raw Data'!S21</f>
        <v xml:space="preserve"> </v>
      </c>
      <c r="N5" s="25">
        <f>'Raw Data'!E25</f>
        <v>0.5329542813</v>
      </c>
      <c r="O5" s="21" t="str">
        <f>'Raw Data'!R33</f>
        <v xml:space="preserve"> </v>
      </c>
      <c r="P5" s="21" t="str">
        <f>'Raw Data'!S25</f>
        <v xml:space="preserve"> </v>
      </c>
      <c r="Q5" s="25">
        <f>'Raw Data'!E29</f>
        <v>0.36684788200000001</v>
      </c>
      <c r="R5" s="21" t="str">
        <f>'Raw Data'!R29</f>
        <v xml:space="preserve"> </v>
      </c>
      <c r="S5" s="36" t="str">
        <f>'Raw Data'!S29</f>
        <v xml:space="preserve"> </v>
      </c>
    </row>
    <row r="6" spans="1:20" ht="15.6" x14ac:dyDescent="0.3">
      <c r="A6" s="18" t="s">
        <v>42</v>
      </c>
      <c r="B6" s="25">
        <f>'Raw Data'!E10</f>
        <v>0.2922400403</v>
      </c>
      <c r="C6" s="21" t="str">
        <f>'Raw Data'!R10</f>
        <v xml:space="preserve"> </v>
      </c>
      <c r="D6" s="21" t="str">
        <f>'Raw Data'!S10</f>
        <v xml:space="preserve"> </v>
      </c>
      <c r="E6" s="25">
        <f>'Raw Data'!E14</f>
        <v>0.35163415780000001</v>
      </c>
      <c r="F6" s="21"/>
      <c r="G6" s="21" t="str">
        <f>'Raw Data'!S14</f>
        <v xml:space="preserve"> </v>
      </c>
      <c r="H6" s="25">
        <f>'Raw Data'!E18</f>
        <v>0.36143131680000001</v>
      </c>
      <c r="I6" s="21" t="str">
        <f>'Raw Data'!R22</f>
        <v xml:space="preserve"> </v>
      </c>
      <c r="J6" s="21" t="str">
        <f>'Raw Data'!S18</f>
        <v xml:space="preserve"> </v>
      </c>
      <c r="K6" s="25">
        <f>'Raw Data'!E22</f>
        <v>0.33343883930000001</v>
      </c>
      <c r="L6" s="21"/>
      <c r="M6" s="21" t="str">
        <f>'Raw Data'!S22</f>
        <v xml:space="preserve"> </v>
      </c>
      <c r="N6" s="25">
        <f>'Raw Data'!E26</f>
        <v>0.44960412129999999</v>
      </c>
      <c r="O6" s="21" t="str">
        <f>'Raw Data'!R34</f>
        <v xml:space="preserve"> </v>
      </c>
      <c r="P6" s="21" t="str">
        <f>'Raw Data'!S26</f>
        <v xml:space="preserve"> </v>
      </c>
      <c r="Q6" s="25">
        <f>'Raw Data'!E30</f>
        <v>0.3298557634</v>
      </c>
      <c r="R6" s="21" t="str">
        <f>'Raw Data'!R30</f>
        <v xml:space="preserve"> </v>
      </c>
      <c r="S6" s="36" t="str">
        <f>'Raw Data'!S30</f>
        <v xml:space="preserve"> </v>
      </c>
    </row>
    <row r="7" spans="1:20" ht="15.6" x14ac:dyDescent="0.3">
      <c r="A7" s="18" t="s">
        <v>41</v>
      </c>
      <c r="B7" s="25">
        <f>'Raw Data'!E11</f>
        <v>0.2760906608</v>
      </c>
      <c r="C7" s="21" t="str">
        <f>'Raw Data'!R11</f>
        <v xml:space="preserve"> </v>
      </c>
      <c r="D7" s="21" t="str">
        <f>'Raw Data'!S11</f>
        <v xml:space="preserve"> </v>
      </c>
      <c r="E7" s="25">
        <f>'Raw Data'!E15</f>
        <v>0.25973305190000001</v>
      </c>
      <c r="F7" s="21" t="str">
        <f>'Raw Data'!R17</f>
        <v xml:space="preserve"> </v>
      </c>
      <c r="G7" s="21" t="str">
        <f>'Raw Data'!S15</f>
        <v xml:space="preserve"> </v>
      </c>
      <c r="H7" s="25">
        <f>'Raw Data'!E19</f>
        <v>0.31994414780000002</v>
      </c>
      <c r="I7" s="21" t="str">
        <f>'Raw Data'!R23</f>
        <v xml:space="preserve"> </v>
      </c>
      <c r="J7" s="21" t="str">
        <f>'Raw Data'!S19</f>
        <v xml:space="preserve"> </v>
      </c>
      <c r="K7" s="25">
        <f>'Raw Data'!E23</f>
        <v>0.28644989640000001</v>
      </c>
      <c r="L7" s="21" t="str">
        <f>'Raw Data'!R29</f>
        <v xml:space="preserve"> </v>
      </c>
      <c r="M7" s="21" t="str">
        <f>'Raw Data'!S23</f>
        <v xml:space="preserve"> </v>
      </c>
      <c r="N7" s="25">
        <f>'Raw Data'!E27</f>
        <v>0.40879171869999997</v>
      </c>
      <c r="O7" s="21" t="str">
        <f>'Raw Data'!R35</f>
        <v xml:space="preserve"> </v>
      </c>
      <c r="P7" s="21" t="str">
        <f>'Raw Data'!S27</f>
        <v xml:space="preserve"> </v>
      </c>
      <c r="Q7" s="25">
        <f>'Raw Data'!I31</f>
        <v>0.2620805772</v>
      </c>
      <c r="R7" s="21" t="str">
        <f>'Raw Data'!R31</f>
        <v xml:space="preserve"> </v>
      </c>
      <c r="S7" s="36" t="str">
        <f>'Raw Data'!S31</f>
        <v xml:space="preserve"> </v>
      </c>
    </row>
    <row r="8" spans="1:20" x14ac:dyDescent="0.25">
      <c r="A8" s="37"/>
      <c r="B8" s="38"/>
      <c r="C8" s="39"/>
      <c r="D8" s="39"/>
      <c r="E8" s="38"/>
      <c r="F8" s="39"/>
      <c r="G8" s="39"/>
      <c r="H8" s="38"/>
      <c r="I8" s="39"/>
      <c r="J8" s="39"/>
      <c r="K8" s="38"/>
      <c r="L8" s="39"/>
      <c r="M8" s="39"/>
      <c r="N8" s="38"/>
      <c r="O8" s="39"/>
      <c r="P8" s="39"/>
      <c r="Q8" s="38"/>
      <c r="R8" s="39"/>
      <c r="S8" s="40"/>
    </row>
    <row r="9" spans="1:20" x14ac:dyDescent="0.25">
      <c r="B9" s="25"/>
      <c r="C9" s="21"/>
      <c r="D9" s="21"/>
      <c r="E9" s="25"/>
      <c r="F9" s="21"/>
      <c r="G9" s="21"/>
      <c r="H9" s="25"/>
      <c r="I9" s="21"/>
      <c r="J9" s="21"/>
      <c r="K9" s="25"/>
      <c r="L9" s="21"/>
      <c r="M9" s="21"/>
      <c r="N9" s="25"/>
      <c r="O9" s="21"/>
      <c r="P9" s="21"/>
      <c r="Q9" s="25"/>
      <c r="R9" s="21"/>
      <c r="S9" s="21"/>
    </row>
    <row r="12" spans="1:20" ht="15.6" x14ac:dyDescent="0.3">
      <c r="B12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D147"/>
  <sheetViews>
    <sheetView workbookViewId="0">
      <selection activeCell="I53" sqref="I53:I54"/>
    </sheetView>
  </sheetViews>
  <sheetFormatPr defaultColWidth="9.109375" defaultRowHeight="15" x14ac:dyDescent="0.25"/>
  <cols>
    <col min="1" max="1" width="33.6640625" style="5" customWidth="1"/>
    <col min="2" max="2" width="12" style="5" customWidth="1"/>
    <col min="3" max="3" width="9.33203125" style="5" bestFit="1" customWidth="1"/>
    <col min="4" max="4" width="13.33203125" style="5" customWidth="1"/>
    <col min="5" max="7" width="9.33203125" style="5" bestFit="1" customWidth="1"/>
    <col min="8" max="8" width="10.33203125" style="5" customWidth="1"/>
    <col min="9" max="9" width="11.88671875" style="5" customWidth="1"/>
    <col min="10" max="10" width="11.33203125" style="5" customWidth="1"/>
    <col min="11" max="11" width="10.44140625" style="5" customWidth="1"/>
    <col min="12" max="17" width="9.33203125" style="5" bestFit="1" customWidth="1"/>
    <col min="18" max="16384" width="9.109375" style="5"/>
  </cols>
  <sheetData>
    <row r="2" spans="1:30" x14ac:dyDescent="0.25">
      <c r="B2" s="41"/>
    </row>
    <row r="4" spans="1:30" x14ac:dyDescent="0.25">
      <c r="A4" s="5" t="s">
        <v>45</v>
      </c>
    </row>
    <row r="6" spans="1:30" x14ac:dyDescent="0.25">
      <c r="A6" s="5" t="s">
        <v>53</v>
      </c>
    </row>
    <row r="7" spans="1:30" x14ac:dyDescent="0.25">
      <c r="A7" s="5" t="s">
        <v>0</v>
      </c>
      <c r="B7" s="42" t="s">
        <v>18</v>
      </c>
      <c r="C7" s="43" t="s">
        <v>19</v>
      </c>
      <c r="D7" s="42" t="s">
        <v>46</v>
      </c>
      <c r="E7" s="44" t="s">
        <v>20</v>
      </c>
      <c r="F7" s="42" t="s">
        <v>21</v>
      </c>
      <c r="G7" s="42" t="s">
        <v>22</v>
      </c>
      <c r="H7" s="42" t="s">
        <v>23</v>
      </c>
      <c r="I7" s="45" t="s">
        <v>24</v>
      </c>
      <c r="J7" s="42" t="s">
        <v>25</v>
      </c>
      <c r="K7" s="42" t="s">
        <v>26</v>
      </c>
      <c r="L7" s="42" t="s">
        <v>12</v>
      </c>
      <c r="M7" s="42" t="s">
        <v>13</v>
      </c>
      <c r="N7" s="42" t="s">
        <v>14</v>
      </c>
      <c r="O7" s="42" t="s">
        <v>27</v>
      </c>
      <c r="P7" s="42" t="s">
        <v>28</v>
      </c>
      <c r="Q7" s="42" t="s">
        <v>29</v>
      </c>
      <c r="R7" s="42" t="s">
        <v>30</v>
      </c>
      <c r="S7" s="42" t="s">
        <v>31</v>
      </c>
    </row>
    <row r="8" spans="1:30" s="6" customFormat="1" ht="15.6" x14ac:dyDescent="0.3">
      <c r="A8" s="6" t="s">
        <v>1</v>
      </c>
      <c r="B8" s="46">
        <v>2005</v>
      </c>
      <c r="C8" s="47">
        <v>2069</v>
      </c>
      <c r="D8" s="48">
        <v>887342.46076000005</v>
      </c>
      <c r="E8" s="49">
        <v>0.36923703200000002</v>
      </c>
      <c r="F8" s="50">
        <v>0.33982250809999998</v>
      </c>
      <c r="G8" s="50">
        <v>0.40119763279999998</v>
      </c>
      <c r="H8" s="51">
        <v>5.8175369999999996E-16</v>
      </c>
      <c r="I8" s="52">
        <v>0.23316814999999999</v>
      </c>
      <c r="J8" s="50">
        <v>0.22333451730000001</v>
      </c>
      <c r="K8" s="50">
        <v>0.24343476689999999</v>
      </c>
      <c r="L8" s="51">
        <v>1.4088683564</v>
      </c>
      <c r="M8" s="51">
        <v>1.2966336984</v>
      </c>
      <c r="N8" s="51">
        <v>1.5308178773000001</v>
      </c>
      <c r="O8" s="51">
        <v>0.77110000000000001</v>
      </c>
      <c r="P8" s="51">
        <v>0.71560000000000001</v>
      </c>
      <c r="Q8" s="51">
        <v>0.83089999999999997</v>
      </c>
      <c r="R8" s="46" t="s">
        <v>32</v>
      </c>
      <c r="S8" s="46" t="s">
        <v>33</v>
      </c>
      <c r="AD8" s="22"/>
    </row>
    <row r="9" spans="1:30" x14ac:dyDescent="0.25">
      <c r="A9" s="5" t="s">
        <v>1</v>
      </c>
      <c r="B9" s="42">
        <v>2010</v>
      </c>
      <c r="C9" s="43">
        <v>2204</v>
      </c>
      <c r="D9" s="53">
        <v>869188.92746000004</v>
      </c>
      <c r="E9" s="54">
        <v>0.34561402029999999</v>
      </c>
      <c r="F9" s="55">
        <v>0.31809374689999997</v>
      </c>
      <c r="G9" s="55">
        <v>0.3755152443</v>
      </c>
      <c r="H9" s="56">
        <v>6.3541830000000004E-11</v>
      </c>
      <c r="I9" s="57">
        <v>0.2535697281</v>
      </c>
      <c r="J9" s="55">
        <v>0.24320147380000001</v>
      </c>
      <c r="K9" s="55">
        <v>0.26438000560000002</v>
      </c>
      <c r="L9" s="56">
        <v>1.3187319108</v>
      </c>
      <c r="M9" s="56">
        <v>1.2137249936000001</v>
      </c>
      <c r="N9" s="56">
        <v>1.4328236312</v>
      </c>
      <c r="O9" s="56" t="s">
        <v>33</v>
      </c>
      <c r="P9" s="56" t="s">
        <v>33</v>
      </c>
      <c r="Q9" s="56" t="s">
        <v>33</v>
      </c>
      <c r="R9" s="42" t="s">
        <v>33</v>
      </c>
      <c r="S9" s="42" t="s">
        <v>33</v>
      </c>
      <c r="AD9" s="23"/>
    </row>
    <row r="10" spans="1:30" x14ac:dyDescent="0.25">
      <c r="A10" s="5" t="s">
        <v>1</v>
      </c>
      <c r="B10" s="42">
        <v>2015</v>
      </c>
      <c r="C10" s="43">
        <v>2090</v>
      </c>
      <c r="D10" s="53">
        <v>888967.47647999995</v>
      </c>
      <c r="E10" s="54">
        <v>0.2922400403</v>
      </c>
      <c r="F10" s="55">
        <v>0.26865161399999998</v>
      </c>
      <c r="G10" s="55">
        <v>0.317899602</v>
      </c>
      <c r="H10" s="56">
        <v>1.11913219E-2</v>
      </c>
      <c r="I10" s="57">
        <v>0.23510421419999999</v>
      </c>
      <c r="J10" s="55">
        <v>0.2252378065</v>
      </c>
      <c r="K10" s="55">
        <v>0.245402814</v>
      </c>
      <c r="L10" s="56">
        <v>1.1150770633</v>
      </c>
      <c r="M10" s="56">
        <v>1.0250725824</v>
      </c>
      <c r="N10" s="56">
        <v>1.2129842105999999</v>
      </c>
      <c r="O10" s="56" t="s">
        <v>33</v>
      </c>
      <c r="P10" s="56" t="s">
        <v>33</v>
      </c>
      <c r="Q10" s="56" t="s">
        <v>33</v>
      </c>
      <c r="R10" s="42" t="s">
        <v>33</v>
      </c>
      <c r="S10" s="42" t="s">
        <v>33</v>
      </c>
      <c r="AD10" s="23"/>
    </row>
    <row r="11" spans="1:30" x14ac:dyDescent="0.25">
      <c r="A11" s="5" t="s">
        <v>1</v>
      </c>
      <c r="B11" s="42">
        <v>2020</v>
      </c>
      <c r="C11" s="43">
        <v>2197</v>
      </c>
      <c r="D11" s="53">
        <v>906358.56825999997</v>
      </c>
      <c r="E11" s="54">
        <v>0.2760906608</v>
      </c>
      <c r="F11" s="55">
        <v>0.25374660059999998</v>
      </c>
      <c r="G11" s="55">
        <v>0.30040226269999998</v>
      </c>
      <c r="H11" s="56">
        <v>0.22648861519999999</v>
      </c>
      <c r="I11" s="57">
        <v>0.24239854699999999</v>
      </c>
      <c r="J11" s="55">
        <v>0.23247162330000001</v>
      </c>
      <c r="K11" s="55">
        <v>0.25274936679999999</v>
      </c>
      <c r="L11" s="56">
        <v>1.0534571611000001</v>
      </c>
      <c r="M11" s="56">
        <v>0.96820070899999999</v>
      </c>
      <c r="N11" s="56">
        <v>1.1462210057</v>
      </c>
      <c r="O11" s="56" t="s">
        <v>33</v>
      </c>
      <c r="P11" s="56" t="s">
        <v>33</v>
      </c>
      <c r="Q11" s="56" t="s">
        <v>33</v>
      </c>
      <c r="R11" s="42" t="s">
        <v>33</v>
      </c>
      <c r="S11" s="42" t="s">
        <v>33</v>
      </c>
      <c r="AD11" s="23"/>
    </row>
    <row r="12" spans="1:30" ht="15.6" x14ac:dyDescent="0.3">
      <c r="A12" s="6" t="s">
        <v>2</v>
      </c>
      <c r="B12" s="46">
        <v>2005</v>
      </c>
      <c r="C12" s="47">
        <v>10293</v>
      </c>
      <c r="D12" s="48">
        <v>3940663.4593000002</v>
      </c>
      <c r="E12" s="49">
        <v>0.38454874249999998</v>
      </c>
      <c r="F12" s="50">
        <v>0.3578765055</v>
      </c>
      <c r="G12" s="50">
        <v>0.41320883899999999</v>
      </c>
      <c r="H12" s="51">
        <v>1.3993659999999999E-25</v>
      </c>
      <c r="I12" s="52">
        <v>0.26119967119999998</v>
      </c>
      <c r="J12" s="50">
        <v>0.2562020713</v>
      </c>
      <c r="K12" s="50">
        <v>0.26629475679999998</v>
      </c>
      <c r="L12" s="51">
        <v>1.4672920314</v>
      </c>
      <c r="M12" s="51">
        <v>1.3655208994000001</v>
      </c>
      <c r="N12" s="51">
        <v>1.5766480808000001</v>
      </c>
      <c r="O12" s="51">
        <v>0.7329</v>
      </c>
      <c r="P12" s="51">
        <v>0.69140000000000001</v>
      </c>
      <c r="Q12" s="51">
        <v>0.77690000000000003</v>
      </c>
      <c r="R12" s="46" t="s">
        <v>32</v>
      </c>
      <c r="S12" s="42" t="s">
        <v>33</v>
      </c>
      <c r="AD12" s="23"/>
    </row>
    <row r="13" spans="1:30" x14ac:dyDescent="0.25">
      <c r="A13" s="5" t="s">
        <v>2</v>
      </c>
      <c r="B13" s="42">
        <v>2010</v>
      </c>
      <c r="C13" s="43">
        <v>10984</v>
      </c>
      <c r="D13" s="53">
        <v>3746155.0421000002</v>
      </c>
      <c r="E13" s="54">
        <v>0.37548853789999997</v>
      </c>
      <c r="F13" s="55">
        <v>0.34933437049999999</v>
      </c>
      <c r="G13" s="55">
        <v>0.40360083070000002</v>
      </c>
      <c r="H13" s="56">
        <v>1.648988E-22</v>
      </c>
      <c r="I13" s="57">
        <v>0.2932072986</v>
      </c>
      <c r="J13" s="55">
        <v>0.2877749449</v>
      </c>
      <c r="K13" s="55">
        <v>0.29874219930000001</v>
      </c>
      <c r="L13" s="56">
        <v>1.4327217299999999</v>
      </c>
      <c r="M13" s="56">
        <v>1.332927355</v>
      </c>
      <c r="N13" s="56">
        <v>1.5399875678999999</v>
      </c>
      <c r="O13" s="56" t="s">
        <v>33</v>
      </c>
      <c r="P13" s="56" t="s">
        <v>33</v>
      </c>
      <c r="Q13" s="56" t="s">
        <v>33</v>
      </c>
      <c r="R13" s="42" t="s">
        <v>33</v>
      </c>
      <c r="S13" s="42" t="s">
        <v>33</v>
      </c>
      <c r="AD13" s="23"/>
    </row>
    <row r="14" spans="1:30" x14ac:dyDescent="0.25">
      <c r="A14" s="5" t="s">
        <v>2</v>
      </c>
      <c r="B14" s="42">
        <v>2015</v>
      </c>
      <c r="C14" s="43">
        <v>10717</v>
      </c>
      <c r="D14" s="53">
        <v>3633265.5658999998</v>
      </c>
      <c r="E14" s="54">
        <v>0.35163415780000001</v>
      </c>
      <c r="F14" s="55">
        <v>0.3269768764</v>
      </c>
      <c r="G14" s="55">
        <v>0.37815084129999998</v>
      </c>
      <c r="H14" s="56">
        <v>2.2945709999999999E-15</v>
      </c>
      <c r="I14" s="57">
        <v>0.29496880440000001</v>
      </c>
      <c r="J14" s="55">
        <v>0.2894367954</v>
      </c>
      <c r="K14" s="55">
        <v>0.30060654669999998</v>
      </c>
      <c r="L14" s="56">
        <v>1.3417024701</v>
      </c>
      <c r="M14" s="56">
        <v>1.247619644</v>
      </c>
      <c r="N14" s="56">
        <v>1.4428800691999999</v>
      </c>
      <c r="O14" s="56" t="s">
        <v>33</v>
      </c>
      <c r="P14" s="56" t="s">
        <v>33</v>
      </c>
      <c r="Q14" s="56" t="s">
        <v>33</v>
      </c>
      <c r="R14" s="42" t="s">
        <v>33</v>
      </c>
      <c r="S14" s="42" t="s">
        <v>33</v>
      </c>
      <c r="AD14" s="23"/>
    </row>
    <row r="15" spans="1:30" x14ac:dyDescent="0.25">
      <c r="A15" s="5" t="s">
        <v>2</v>
      </c>
      <c r="B15" s="42">
        <v>2020</v>
      </c>
      <c r="C15" s="43">
        <v>9275</v>
      </c>
      <c r="D15" s="53">
        <v>3706718.6102999998</v>
      </c>
      <c r="E15" s="54">
        <v>0.25973305190000001</v>
      </c>
      <c r="F15" s="55">
        <v>0.24142485</v>
      </c>
      <c r="G15" s="55">
        <v>0.27942963720000003</v>
      </c>
      <c r="H15" s="56">
        <v>0.80935527370000004</v>
      </c>
      <c r="I15" s="57">
        <v>0.2502213137</v>
      </c>
      <c r="J15" s="55">
        <v>0.24518046439999999</v>
      </c>
      <c r="K15" s="55">
        <v>0.25536580149999999</v>
      </c>
      <c r="L15" s="56">
        <v>0.99104273460000003</v>
      </c>
      <c r="M15" s="56">
        <v>0.92118558579999998</v>
      </c>
      <c r="N15" s="56">
        <v>1.0661974273999999</v>
      </c>
      <c r="O15" s="56" t="s">
        <v>33</v>
      </c>
      <c r="P15" s="56" t="s">
        <v>33</v>
      </c>
      <c r="Q15" s="56" t="s">
        <v>33</v>
      </c>
      <c r="R15" s="42" t="s">
        <v>33</v>
      </c>
      <c r="S15" s="42" t="s">
        <v>33</v>
      </c>
      <c r="AD15" s="23"/>
    </row>
    <row r="16" spans="1:30" ht="15.6" x14ac:dyDescent="0.3">
      <c r="A16" s="6" t="s">
        <v>4</v>
      </c>
      <c r="B16" s="46">
        <v>2005</v>
      </c>
      <c r="C16" s="47">
        <v>1781</v>
      </c>
      <c r="D16" s="48">
        <v>705016.50407999998</v>
      </c>
      <c r="E16" s="49">
        <v>0.38222450200000002</v>
      </c>
      <c r="F16" s="50">
        <v>0.35084701439999999</v>
      </c>
      <c r="G16" s="50">
        <v>0.41640818909999999</v>
      </c>
      <c r="H16" s="51">
        <v>5.9035119999999997E-18</v>
      </c>
      <c r="I16" s="52">
        <v>0.25261819969999999</v>
      </c>
      <c r="J16" s="50">
        <v>0.24115423280000001</v>
      </c>
      <c r="K16" s="50">
        <v>0.2646271395</v>
      </c>
      <c r="L16" s="51">
        <v>1.458423612</v>
      </c>
      <c r="M16" s="51">
        <v>1.3386990298000001</v>
      </c>
      <c r="N16" s="51">
        <v>1.5888555863</v>
      </c>
      <c r="O16" s="51">
        <v>0.84340000000000004</v>
      </c>
      <c r="P16" s="51">
        <v>0.78029999999999999</v>
      </c>
      <c r="Q16" s="51">
        <v>0.91159999999999997</v>
      </c>
      <c r="R16" s="46" t="s">
        <v>32</v>
      </c>
      <c r="S16" s="42" t="s">
        <v>33</v>
      </c>
      <c r="AD16" s="23"/>
    </row>
    <row r="17" spans="1:30" x14ac:dyDescent="0.25">
      <c r="A17" s="5" t="s">
        <v>4</v>
      </c>
      <c r="B17" s="42">
        <v>2010</v>
      </c>
      <c r="C17" s="43">
        <v>2190</v>
      </c>
      <c r="D17" s="53">
        <v>678951.23271999997</v>
      </c>
      <c r="E17" s="54">
        <v>0.41898284489999998</v>
      </c>
      <c r="F17" s="55">
        <v>0.3852791398</v>
      </c>
      <c r="G17" s="55">
        <v>0.4556349052</v>
      </c>
      <c r="H17" s="56">
        <v>5.6103719999999996E-28</v>
      </c>
      <c r="I17" s="57">
        <v>0.32255630369999999</v>
      </c>
      <c r="J17" s="55">
        <v>0.3093260316</v>
      </c>
      <c r="K17" s="55">
        <v>0.33635245149999998</v>
      </c>
      <c r="L17" s="56">
        <v>1.5986794955999999</v>
      </c>
      <c r="M17" s="56">
        <v>1.4700789504</v>
      </c>
      <c r="N17" s="56">
        <v>1.7385298447999999</v>
      </c>
      <c r="O17" s="56" t="s">
        <v>33</v>
      </c>
      <c r="P17" s="56" t="s">
        <v>33</v>
      </c>
      <c r="Q17" s="56" t="s">
        <v>33</v>
      </c>
      <c r="R17" s="42" t="s">
        <v>33</v>
      </c>
      <c r="S17" s="42" t="s">
        <v>33</v>
      </c>
      <c r="AD17" s="23"/>
    </row>
    <row r="18" spans="1:30" x14ac:dyDescent="0.25">
      <c r="A18" s="5" t="s">
        <v>4</v>
      </c>
      <c r="B18" s="42">
        <v>2015</v>
      </c>
      <c r="C18" s="43">
        <v>2097</v>
      </c>
      <c r="D18" s="53">
        <v>674895.82808999997</v>
      </c>
      <c r="E18" s="54">
        <v>0.36143131680000001</v>
      </c>
      <c r="F18" s="55">
        <v>0.3318732398</v>
      </c>
      <c r="G18" s="55">
        <v>0.39362196490000001</v>
      </c>
      <c r="H18" s="56">
        <v>1.539201E-13</v>
      </c>
      <c r="I18" s="57">
        <v>0.31071461890000002</v>
      </c>
      <c r="J18" s="55">
        <v>0.297696456</v>
      </c>
      <c r="K18" s="55">
        <v>0.32430206150000002</v>
      </c>
      <c r="L18" s="56">
        <v>1.3790847099000001</v>
      </c>
      <c r="M18" s="56">
        <v>1.2663023081</v>
      </c>
      <c r="N18" s="56">
        <v>1.501912004</v>
      </c>
      <c r="O18" s="56" t="s">
        <v>33</v>
      </c>
      <c r="P18" s="56" t="s">
        <v>33</v>
      </c>
      <c r="Q18" s="56" t="s">
        <v>33</v>
      </c>
      <c r="R18" s="42" t="s">
        <v>33</v>
      </c>
      <c r="S18" s="42" t="s">
        <v>33</v>
      </c>
      <c r="AD18" s="23"/>
    </row>
    <row r="19" spans="1:30" x14ac:dyDescent="0.25">
      <c r="A19" s="5" t="s">
        <v>4</v>
      </c>
      <c r="B19" s="42">
        <v>2020</v>
      </c>
      <c r="C19" s="43">
        <v>2068</v>
      </c>
      <c r="D19" s="53">
        <v>658512.85982999997</v>
      </c>
      <c r="E19" s="54">
        <v>0.31994414780000002</v>
      </c>
      <c r="F19" s="55">
        <v>0.29347184059999998</v>
      </c>
      <c r="G19" s="55">
        <v>0.34880436059999997</v>
      </c>
      <c r="H19" s="56">
        <v>5.9733006999999996E-6</v>
      </c>
      <c r="I19" s="57">
        <v>0.31404094380000003</v>
      </c>
      <c r="J19" s="55">
        <v>0.30079344889999998</v>
      </c>
      <c r="K19" s="55">
        <v>0.3278718826</v>
      </c>
      <c r="L19" s="56">
        <v>1.2207854213</v>
      </c>
      <c r="M19" s="56">
        <v>1.1197771455000001</v>
      </c>
      <c r="N19" s="56">
        <v>1.3309050383000001</v>
      </c>
      <c r="O19" s="56" t="s">
        <v>33</v>
      </c>
      <c r="P19" s="56" t="s">
        <v>33</v>
      </c>
      <c r="Q19" s="56" t="s">
        <v>33</v>
      </c>
      <c r="R19" s="42" t="s">
        <v>33</v>
      </c>
      <c r="S19" s="42" t="s">
        <v>33</v>
      </c>
      <c r="AD19" s="23"/>
    </row>
    <row r="20" spans="1:30" ht="15.6" x14ac:dyDescent="0.3">
      <c r="A20" s="6" t="s">
        <v>3</v>
      </c>
      <c r="B20" s="46">
        <v>2005</v>
      </c>
      <c r="C20" s="47">
        <v>3000</v>
      </c>
      <c r="D20" s="48">
        <v>943228.69642000005</v>
      </c>
      <c r="E20" s="49">
        <v>0.40621782080000002</v>
      </c>
      <c r="F20" s="50">
        <v>0.37512947089999998</v>
      </c>
      <c r="G20" s="50">
        <v>0.43988257600000003</v>
      </c>
      <c r="H20" s="51">
        <v>3.9182800000000003E-27</v>
      </c>
      <c r="I20" s="52">
        <v>0.318056481</v>
      </c>
      <c r="J20" s="50">
        <v>0.30687641129999998</v>
      </c>
      <c r="K20" s="50">
        <v>0.3296438612</v>
      </c>
      <c r="L20" s="51">
        <v>1.5499730091999999</v>
      </c>
      <c r="M20" s="51">
        <v>1.4313516664999999</v>
      </c>
      <c r="N20" s="51">
        <v>1.6784249359000001</v>
      </c>
      <c r="O20" s="51">
        <v>0.73070000000000002</v>
      </c>
      <c r="P20" s="51">
        <v>0.67989999999999995</v>
      </c>
      <c r="Q20" s="51">
        <v>0.7853</v>
      </c>
      <c r="R20" s="46" t="s">
        <v>32</v>
      </c>
      <c r="S20" s="42" t="s">
        <v>33</v>
      </c>
      <c r="AD20" s="23"/>
    </row>
    <row r="21" spans="1:30" x14ac:dyDescent="0.25">
      <c r="A21" s="5" t="s">
        <v>3</v>
      </c>
      <c r="B21" s="42">
        <v>2010</v>
      </c>
      <c r="C21" s="43">
        <v>3073</v>
      </c>
      <c r="D21" s="53">
        <v>862767.53891</v>
      </c>
      <c r="E21" s="54">
        <v>0.4101807005</v>
      </c>
      <c r="F21" s="55">
        <v>0.37864373229999998</v>
      </c>
      <c r="G21" s="55">
        <v>0.44434436030000002</v>
      </c>
      <c r="H21" s="56">
        <v>5.0860380000000003E-28</v>
      </c>
      <c r="I21" s="57">
        <v>0.35617937179999998</v>
      </c>
      <c r="J21" s="55">
        <v>0.3438062106</v>
      </c>
      <c r="K21" s="55">
        <v>0.36899782780000001</v>
      </c>
      <c r="L21" s="56">
        <v>1.5650938535000001</v>
      </c>
      <c r="M21" s="56">
        <v>1.444760754</v>
      </c>
      <c r="N21" s="56">
        <v>1.6954494115000001</v>
      </c>
      <c r="O21" s="56" t="s">
        <v>33</v>
      </c>
      <c r="P21" s="56" t="s">
        <v>33</v>
      </c>
      <c r="Q21" s="56" t="s">
        <v>33</v>
      </c>
      <c r="R21" s="42" t="s">
        <v>33</v>
      </c>
      <c r="S21" s="42" t="s">
        <v>33</v>
      </c>
      <c r="AD21" s="23"/>
    </row>
    <row r="22" spans="1:30" x14ac:dyDescent="0.25">
      <c r="A22" s="5" t="s">
        <v>3</v>
      </c>
      <c r="B22" s="42">
        <v>2015</v>
      </c>
      <c r="C22" s="43">
        <v>2591</v>
      </c>
      <c r="D22" s="53">
        <v>819120.79547999997</v>
      </c>
      <c r="E22" s="54">
        <v>0.33343883930000001</v>
      </c>
      <c r="F22" s="55">
        <v>0.3071610609</v>
      </c>
      <c r="G22" s="55">
        <v>0.36196469440000001</v>
      </c>
      <c r="H22" s="56">
        <v>8.9420928999999998E-9</v>
      </c>
      <c r="I22" s="57">
        <v>0.31631476260000002</v>
      </c>
      <c r="J22" s="55">
        <v>0.30436664549999998</v>
      </c>
      <c r="K22" s="55">
        <v>0.3287319112</v>
      </c>
      <c r="L22" s="56">
        <v>1.2722760416000001</v>
      </c>
      <c r="M22" s="56">
        <v>1.1720100141000001</v>
      </c>
      <c r="N22" s="56">
        <v>1.3811198765999999</v>
      </c>
      <c r="O22" s="56" t="s">
        <v>33</v>
      </c>
      <c r="P22" s="56" t="s">
        <v>33</v>
      </c>
      <c r="Q22" s="56" t="s">
        <v>33</v>
      </c>
      <c r="R22" s="42" t="s">
        <v>33</v>
      </c>
      <c r="S22" s="42" t="s">
        <v>33</v>
      </c>
      <c r="AD22" s="23"/>
    </row>
    <row r="23" spans="1:30" x14ac:dyDescent="0.25">
      <c r="A23" s="5" t="s">
        <v>3</v>
      </c>
      <c r="B23" s="42">
        <v>2020</v>
      </c>
      <c r="C23" s="43">
        <v>2298</v>
      </c>
      <c r="D23" s="53">
        <v>801736.02595000004</v>
      </c>
      <c r="E23" s="54">
        <v>0.28644989640000001</v>
      </c>
      <c r="F23" s="55">
        <v>0.26334106330000001</v>
      </c>
      <c r="G23" s="55">
        <v>0.31158658709999998</v>
      </c>
      <c r="H23" s="56">
        <v>3.8287436000000001E-2</v>
      </c>
      <c r="I23" s="57">
        <v>0.28662800789999998</v>
      </c>
      <c r="J23" s="55">
        <v>0.2751453163</v>
      </c>
      <c r="K23" s="55">
        <v>0.29858990889999998</v>
      </c>
      <c r="L23" s="56">
        <v>1.0929840718999999</v>
      </c>
      <c r="M23" s="56">
        <v>1.0048095367000001</v>
      </c>
      <c r="N23" s="56">
        <v>1.1888961418999999</v>
      </c>
      <c r="O23" s="56" t="s">
        <v>33</v>
      </c>
      <c r="P23" s="56" t="s">
        <v>33</v>
      </c>
      <c r="Q23" s="56" t="s">
        <v>33</v>
      </c>
      <c r="R23" s="42" t="s">
        <v>33</v>
      </c>
      <c r="S23" s="42" t="s">
        <v>33</v>
      </c>
    </row>
    <row r="24" spans="1:30" ht="15.6" x14ac:dyDescent="0.3">
      <c r="A24" s="6" t="s">
        <v>5</v>
      </c>
      <c r="B24" s="46">
        <v>2005</v>
      </c>
      <c r="C24" s="47">
        <v>717</v>
      </c>
      <c r="D24" s="48">
        <v>353772.55245999998</v>
      </c>
      <c r="E24" s="49">
        <v>0.48843291950000001</v>
      </c>
      <c r="F24" s="50">
        <v>0.44055880330000002</v>
      </c>
      <c r="G24" s="50">
        <v>0.54150936279999995</v>
      </c>
      <c r="H24" s="51">
        <v>2.7906619999999999E-32</v>
      </c>
      <c r="I24" s="52">
        <v>0.2026725915</v>
      </c>
      <c r="J24" s="50">
        <v>0.18836764859999999</v>
      </c>
      <c r="K24" s="50">
        <v>0.2180638748</v>
      </c>
      <c r="L24" s="51">
        <v>1.8636746178000001</v>
      </c>
      <c r="M24" s="51">
        <v>1.6810051628</v>
      </c>
      <c r="N24" s="51">
        <v>2.0661941783</v>
      </c>
      <c r="O24" s="51">
        <v>0.83860000000000001</v>
      </c>
      <c r="P24" s="51">
        <v>0.75849999999999995</v>
      </c>
      <c r="Q24" s="51">
        <v>0.92720000000000002</v>
      </c>
      <c r="R24" s="46" t="s">
        <v>32</v>
      </c>
      <c r="S24" s="42" t="s">
        <v>33</v>
      </c>
    </row>
    <row r="25" spans="1:30" x14ac:dyDescent="0.25">
      <c r="A25" s="5" t="s">
        <v>5</v>
      </c>
      <c r="B25" s="42">
        <v>2010</v>
      </c>
      <c r="C25" s="43">
        <v>843</v>
      </c>
      <c r="D25" s="53">
        <v>315241.20828999998</v>
      </c>
      <c r="E25" s="54">
        <v>0.5329542813</v>
      </c>
      <c r="F25" s="55">
        <v>0.48233107850000001</v>
      </c>
      <c r="G25" s="55">
        <v>0.58889065750000003</v>
      </c>
      <c r="H25" s="56">
        <v>3.6858879999999998E-44</v>
      </c>
      <c r="I25" s="57">
        <v>0.26741427760000003</v>
      </c>
      <c r="J25" s="55">
        <v>0.24995835199999999</v>
      </c>
      <c r="K25" s="55">
        <v>0.2860892437</v>
      </c>
      <c r="L25" s="56">
        <v>2.0335512347</v>
      </c>
      <c r="M25" s="56">
        <v>1.8403923089000001</v>
      </c>
      <c r="N25" s="56">
        <v>2.2469832134000001</v>
      </c>
      <c r="O25" s="56" t="s">
        <v>33</v>
      </c>
      <c r="P25" s="56" t="s">
        <v>33</v>
      </c>
      <c r="Q25" s="56" t="s">
        <v>33</v>
      </c>
      <c r="R25" s="42" t="s">
        <v>33</v>
      </c>
      <c r="S25" s="42" t="s">
        <v>33</v>
      </c>
    </row>
    <row r="26" spans="1:30" x14ac:dyDescent="0.25">
      <c r="A26" s="5" t="s">
        <v>5</v>
      </c>
      <c r="B26" s="42">
        <v>2015</v>
      </c>
      <c r="C26" s="43">
        <v>768</v>
      </c>
      <c r="D26" s="53">
        <v>292952.60976000002</v>
      </c>
      <c r="E26" s="54">
        <v>0.44960412129999999</v>
      </c>
      <c r="F26" s="55">
        <v>0.40552376039999999</v>
      </c>
      <c r="G26" s="55">
        <v>0.49847600959999999</v>
      </c>
      <c r="H26" s="56">
        <v>1.16625E-24</v>
      </c>
      <c r="I26" s="57">
        <v>0.2621584428</v>
      </c>
      <c r="J26" s="55">
        <v>0.24425797860000001</v>
      </c>
      <c r="K26" s="55">
        <v>0.2813707439</v>
      </c>
      <c r="L26" s="56">
        <v>1.7155186628000001</v>
      </c>
      <c r="M26" s="56">
        <v>1.5473247379999999</v>
      </c>
      <c r="N26" s="56">
        <v>1.9019952374</v>
      </c>
      <c r="O26" s="56" t="s">
        <v>33</v>
      </c>
      <c r="P26" s="56" t="s">
        <v>33</v>
      </c>
      <c r="Q26" s="56" t="s">
        <v>33</v>
      </c>
      <c r="R26" s="42" t="s">
        <v>33</v>
      </c>
      <c r="S26" s="42" t="s">
        <v>33</v>
      </c>
    </row>
    <row r="27" spans="1:30" x14ac:dyDescent="0.25">
      <c r="A27" s="5" t="s">
        <v>5</v>
      </c>
      <c r="B27" s="42">
        <v>2020</v>
      </c>
      <c r="C27" s="43">
        <v>788</v>
      </c>
      <c r="D27" s="53">
        <v>273069.39909000002</v>
      </c>
      <c r="E27" s="54">
        <v>0.40879171869999997</v>
      </c>
      <c r="F27" s="55">
        <v>0.36869077979999998</v>
      </c>
      <c r="G27" s="55">
        <v>0.45325426730000001</v>
      </c>
      <c r="H27" s="56">
        <v>3.1996119999999998E-17</v>
      </c>
      <c r="I27" s="57">
        <v>0.2885713312</v>
      </c>
      <c r="J27" s="55">
        <v>0.26911033899999998</v>
      </c>
      <c r="K27" s="55">
        <v>0.30943966499999997</v>
      </c>
      <c r="L27" s="56">
        <v>1.5597940262000001</v>
      </c>
      <c r="M27" s="56">
        <v>1.4067840652000001</v>
      </c>
      <c r="N27" s="56">
        <v>1.7294462343000001</v>
      </c>
      <c r="O27" s="56" t="s">
        <v>33</v>
      </c>
      <c r="P27" s="56" t="s">
        <v>33</v>
      </c>
      <c r="Q27" s="56" t="s">
        <v>33</v>
      </c>
      <c r="R27" s="42" t="s">
        <v>33</v>
      </c>
      <c r="S27" s="42" t="s">
        <v>33</v>
      </c>
    </row>
    <row r="28" spans="1:30" s="6" customFormat="1" ht="15.6" x14ac:dyDescent="0.3">
      <c r="A28" s="6" t="s">
        <v>6</v>
      </c>
      <c r="B28" s="46">
        <v>2005</v>
      </c>
      <c r="C28" s="47">
        <v>17971</v>
      </c>
      <c r="D28" s="48">
        <v>6852084.6813000003</v>
      </c>
      <c r="E28" s="49">
        <v>0.36562951539999999</v>
      </c>
      <c r="F28" s="50">
        <v>0.3408915777</v>
      </c>
      <c r="G28" s="50">
        <v>0.39216264420000002</v>
      </c>
      <c r="H28" s="51">
        <v>1.2139840000000001E-20</v>
      </c>
      <c r="I28" s="52">
        <v>0.2622705474</v>
      </c>
      <c r="J28" s="50">
        <v>0.25846391829999998</v>
      </c>
      <c r="K28" s="50">
        <v>0.2661332401</v>
      </c>
      <c r="L28" s="51">
        <v>1.3951034421999999</v>
      </c>
      <c r="M28" s="51">
        <v>1.3007128623999999</v>
      </c>
      <c r="N28" s="51">
        <v>1.4963437902000001</v>
      </c>
      <c r="O28" s="51">
        <v>0.75860000000000005</v>
      </c>
      <c r="P28" s="51">
        <v>0.7177</v>
      </c>
      <c r="Q28" s="51">
        <v>0.80179999999999996</v>
      </c>
      <c r="R28" s="46" t="s">
        <v>32</v>
      </c>
      <c r="S28" s="46" t="s">
        <v>33</v>
      </c>
    </row>
    <row r="29" spans="1:30" x14ac:dyDescent="0.25">
      <c r="A29" s="5" t="s">
        <v>6</v>
      </c>
      <c r="B29" s="42">
        <v>2010</v>
      </c>
      <c r="C29" s="43">
        <v>19371</v>
      </c>
      <c r="D29" s="53">
        <v>6491421.1934000002</v>
      </c>
      <c r="E29" s="54">
        <v>0.36684788200000001</v>
      </c>
      <c r="F29" s="55">
        <v>0.34185365359999997</v>
      </c>
      <c r="G29" s="55">
        <v>0.39366953399999999</v>
      </c>
      <c r="H29" s="56">
        <v>9.5642690000000003E-21</v>
      </c>
      <c r="I29" s="57">
        <v>0.29840923000000003</v>
      </c>
      <c r="J29" s="55">
        <v>0.29423640680000002</v>
      </c>
      <c r="K29" s="55">
        <v>0.30264123170000001</v>
      </c>
      <c r="L29" s="56">
        <v>1.3997522669</v>
      </c>
      <c r="M29" s="56">
        <v>1.3043837788999999</v>
      </c>
      <c r="N29" s="56">
        <v>1.5020935097999999</v>
      </c>
      <c r="O29" s="56" t="s">
        <v>33</v>
      </c>
      <c r="P29" s="56" t="s">
        <v>33</v>
      </c>
      <c r="Q29" s="56" t="s">
        <v>33</v>
      </c>
      <c r="R29" s="42" t="s">
        <v>33</v>
      </c>
      <c r="S29" s="42" t="s">
        <v>33</v>
      </c>
    </row>
    <row r="30" spans="1:30" x14ac:dyDescent="0.25">
      <c r="A30" s="5" t="s">
        <v>6</v>
      </c>
      <c r="B30" s="42">
        <v>2015</v>
      </c>
      <c r="C30" s="43">
        <v>18329</v>
      </c>
      <c r="D30" s="53">
        <v>6328004.4095000001</v>
      </c>
      <c r="E30" s="54">
        <v>0.3298557634</v>
      </c>
      <c r="F30" s="55">
        <v>0.30722853849999998</v>
      </c>
      <c r="G30" s="55">
        <v>0.3541494718</v>
      </c>
      <c r="H30" s="56">
        <v>2.244657E-10</v>
      </c>
      <c r="I30" s="57">
        <v>0.28964897639999998</v>
      </c>
      <c r="J30" s="55">
        <v>0.28548593379999998</v>
      </c>
      <c r="K30" s="55">
        <v>0.29387272580000001</v>
      </c>
      <c r="L30" s="56">
        <v>1.2586043839000001</v>
      </c>
      <c r="M30" s="56">
        <v>1.1722674826999999</v>
      </c>
      <c r="N30" s="56">
        <v>1.3512999537999999</v>
      </c>
      <c r="O30" s="56" t="s">
        <v>33</v>
      </c>
      <c r="P30" s="56" t="s">
        <v>33</v>
      </c>
      <c r="Q30" s="56" t="s">
        <v>33</v>
      </c>
      <c r="R30" s="42" t="s">
        <v>33</v>
      </c>
      <c r="S30" s="42" t="s">
        <v>33</v>
      </c>
    </row>
    <row r="31" spans="1:30" x14ac:dyDescent="0.25">
      <c r="A31" s="5" t="s">
        <v>6</v>
      </c>
      <c r="B31" s="42">
        <v>2020</v>
      </c>
      <c r="C31" s="43">
        <v>16681</v>
      </c>
      <c r="D31" s="53">
        <v>6364836.4101</v>
      </c>
      <c r="E31" s="54">
        <v>0.2620805772</v>
      </c>
      <c r="F31" s="55">
        <v>0.25813345310000002</v>
      </c>
      <c r="G31" s="55">
        <v>0.26608805679999997</v>
      </c>
      <c r="H31" s="56" t="s">
        <v>33</v>
      </c>
      <c r="I31" s="57">
        <v>0.2620805772</v>
      </c>
      <c r="J31" s="55">
        <v>0.25813345310000002</v>
      </c>
      <c r="K31" s="55">
        <v>0.26608805679999997</v>
      </c>
      <c r="L31" s="56" t="s">
        <v>33</v>
      </c>
      <c r="M31" s="56" t="s">
        <v>33</v>
      </c>
      <c r="N31" s="56" t="s">
        <v>33</v>
      </c>
      <c r="O31" s="56" t="s">
        <v>33</v>
      </c>
      <c r="P31" s="56" t="s">
        <v>33</v>
      </c>
      <c r="Q31" s="56" t="s">
        <v>33</v>
      </c>
      <c r="R31" s="42" t="s">
        <v>33</v>
      </c>
      <c r="S31" s="42" t="s">
        <v>33</v>
      </c>
    </row>
    <row r="32" spans="1:30" ht="15.6" x14ac:dyDescent="0.3">
      <c r="A32" s="6" t="s">
        <v>7</v>
      </c>
      <c r="B32" s="46">
        <v>2005</v>
      </c>
      <c r="C32" s="47">
        <v>111</v>
      </c>
      <c r="D32" s="48">
        <v>22061.008293999999</v>
      </c>
      <c r="E32" s="49">
        <v>0.42106118640000001</v>
      </c>
      <c r="F32" s="50">
        <v>0.34381252550000002</v>
      </c>
      <c r="G32" s="50">
        <v>0.51566627040000002</v>
      </c>
      <c r="H32" s="51">
        <v>4.5425562999999998E-6</v>
      </c>
      <c r="I32" s="52">
        <v>0.50315016670000001</v>
      </c>
      <c r="J32" s="50">
        <v>0.41773911829999999</v>
      </c>
      <c r="K32" s="50">
        <v>0.60602438000000003</v>
      </c>
      <c r="L32" s="51">
        <v>1.6066096579</v>
      </c>
      <c r="M32" s="51">
        <v>1.3118580902999999</v>
      </c>
      <c r="N32" s="51">
        <v>1.9675867471999999</v>
      </c>
      <c r="O32" s="51">
        <v>0.61929999999999996</v>
      </c>
      <c r="P32" s="51">
        <v>0.47499999999999998</v>
      </c>
      <c r="Q32" s="51">
        <v>0.80740000000000001</v>
      </c>
      <c r="R32" s="46" t="s">
        <v>32</v>
      </c>
      <c r="S32" s="42" t="s">
        <v>33</v>
      </c>
    </row>
    <row r="33" spans="1:30" x14ac:dyDescent="0.25">
      <c r="A33" s="5" t="s">
        <v>7</v>
      </c>
      <c r="B33" s="42">
        <v>2010</v>
      </c>
      <c r="C33" s="43">
        <v>77</v>
      </c>
      <c r="D33" s="53">
        <v>19117.243902999999</v>
      </c>
      <c r="E33" s="54">
        <v>0.35277348670000003</v>
      </c>
      <c r="F33" s="55">
        <v>0.2783901131</v>
      </c>
      <c r="G33" s="55">
        <v>0.44703143919999999</v>
      </c>
      <c r="H33" s="56">
        <v>1.3907458500000001E-2</v>
      </c>
      <c r="I33" s="57">
        <v>0.4027777246</v>
      </c>
      <c r="J33" s="55">
        <v>0.32215288549999999</v>
      </c>
      <c r="K33" s="55">
        <v>0.50358045129999995</v>
      </c>
      <c r="L33" s="56">
        <v>1.3460497170000001</v>
      </c>
      <c r="M33" s="56">
        <v>1.0622309983</v>
      </c>
      <c r="N33" s="56">
        <v>1.7057022845000001</v>
      </c>
      <c r="O33" s="56" t="s">
        <v>33</v>
      </c>
      <c r="P33" s="56" t="s">
        <v>33</v>
      </c>
      <c r="Q33" s="56" t="s">
        <v>33</v>
      </c>
      <c r="R33" s="42" t="s">
        <v>33</v>
      </c>
      <c r="S33" s="42" t="s">
        <v>33</v>
      </c>
    </row>
    <row r="34" spans="1:30" x14ac:dyDescent="0.25">
      <c r="A34" s="5" t="s">
        <v>7</v>
      </c>
      <c r="B34" s="42">
        <v>2015</v>
      </c>
      <c r="C34" s="43">
        <v>66</v>
      </c>
      <c r="D34" s="53">
        <v>18802.133849999998</v>
      </c>
      <c r="E34" s="54">
        <v>0.29692928790000001</v>
      </c>
      <c r="F34" s="55">
        <v>0.23034498389999999</v>
      </c>
      <c r="G34" s="55">
        <v>0.38276067720000001</v>
      </c>
      <c r="H34" s="56">
        <v>0.33522182839999998</v>
      </c>
      <c r="I34" s="57">
        <v>0.35102398759999998</v>
      </c>
      <c r="J34" s="55">
        <v>0.27577895930000002</v>
      </c>
      <c r="K34" s="55">
        <v>0.44679927790000001</v>
      </c>
      <c r="L34" s="56">
        <v>1.1329694521</v>
      </c>
      <c r="M34" s="56">
        <v>0.87890902260000003</v>
      </c>
      <c r="N34" s="56">
        <v>1.4604694529</v>
      </c>
      <c r="O34" s="56" t="s">
        <v>33</v>
      </c>
      <c r="P34" s="56" t="s">
        <v>33</v>
      </c>
      <c r="Q34" s="56" t="s">
        <v>33</v>
      </c>
      <c r="R34" s="42" t="s">
        <v>33</v>
      </c>
      <c r="S34" s="42" t="s">
        <v>33</v>
      </c>
    </row>
    <row r="35" spans="1:30" x14ac:dyDescent="0.25">
      <c r="A35" s="5" t="s">
        <v>7</v>
      </c>
      <c r="B35" s="42">
        <v>2020</v>
      </c>
      <c r="C35" s="43">
        <v>55</v>
      </c>
      <c r="D35" s="53">
        <v>18440.946703000001</v>
      </c>
      <c r="E35" s="54">
        <v>0.23542140049999999</v>
      </c>
      <c r="F35" s="55">
        <v>0.17857790039999999</v>
      </c>
      <c r="G35" s="55">
        <v>0.3103588726</v>
      </c>
      <c r="H35" s="56">
        <v>0.44676312289999998</v>
      </c>
      <c r="I35" s="57">
        <v>0.29824933009999999</v>
      </c>
      <c r="J35" s="55">
        <v>0.2289831282</v>
      </c>
      <c r="K35" s="55">
        <v>0.38846819659999998</v>
      </c>
      <c r="L35" s="56">
        <v>0.89827870139999999</v>
      </c>
      <c r="M35" s="56">
        <v>0.68138548190000003</v>
      </c>
      <c r="N35" s="56">
        <v>1.1842116492999999</v>
      </c>
      <c r="O35" s="56" t="s">
        <v>33</v>
      </c>
      <c r="P35" s="56" t="s">
        <v>33</v>
      </c>
      <c r="Q35" s="56" t="s">
        <v>33</v>
      </c>
      <c r="R35" s="42" t="s">
        <v>33</v>
      </c>
      <c r="S35" s="42" t="s">
        <v>33</v>
      </c>
    </row>
    <row r="36" spans="1:30" x14ac:dyDescent="0.25">
      <c r="B36" s="42"/>
      <c r="C36" s="42"/>
      <c r="D36" s="53"/>
      <c r="E36" s="55"/>
      <c r="F36" s="55"/>
      <c r="G36" s="55"/>
      <c r="H36" s="56"/>
      <c r="I36" s="55"/>
      <c r="J36" s="55"/>
      <c r="K36" s="55"/>
      <c r="L36" s="56"/>
      <c r="M36" s="56"/>
      <c r="N36" s="56"/>
      <c r="O36" s="56"/>
      <c r="P36" s="56"/>
      <c r="Q36" s="56"/>
      <c r="R36" s="42"/>
      <c r="S36" s="42"/>
    </row>
    <row r="37" spans="1:30" x14ac:dyDescent="0.25">
      <c r="B37" s="42"/>
      <c r="C37" s="42"/>
      <c r="D37" s="53"/>
      <c r="E37" s="55"/>
      <c r="F37" s="55"/>
      <c r="G37" s="55"/>
      <c r="H37" s="56"/>
      <c r="I37" s="55"/>
      <c r="J37" s="55"/>
      <c r="K37" s="55"/>
      <c r="L37" s="56"/>
      <c r="M37" s="56"/>
      <c r="N37" s="56"/>
      <c r="O37" s="56"/>
      <c r="P37" s="56"/>
      <c r="Q37" s="56"/>
      <c r="R37" s="42"/>
      <c r="S37" s="42"/>
    </row>
    <row r="38" spans="1:30" x14ac:dyDescent="0.25">
      <c r="B38" s="42"/>
      <c r="C38" s="42"/>
      <c r="D38" s="53"/>
      <c r="E38" s="55"/>
      <c r="F38" s="55"/>
      <c r="G38" s="55"/>
      <c r="H38" s="56"/>
      <c r="I38" s="55"/>
      <c r="J38" s="55"/>
      <c r="K38" s="55"/>
      <c r="L38" s="56"/>
      <c r="M38" s="56"/>
      <c r="N38" s="56"/>
      <c r="O38" s="56"/>
      <c r="P38" s="56"/>
      <c r="Q38" s="56"/>
      <c r="R38" s="42"/>
      <c r="S38" s="42"/>
    </row>
    <row r="39" spans="1:30" x14ac:dyDescent="0.25">
      <c r="B39" s="42"/>
      <c r="C39" s="42"/>
      <c r="D39" s="53"/>
      <c r="E39" s="55"/>
      <c r="F39" s="55"/>
      <c r="G39" s="55"/>
      <c r="H39" s="56"/>
      <c r="I39" s="55"/>
      <c r="J39" s="55"/>
      <c r="K39" s="55"/>
      <c r="L39" s="56"/>
      <c r="M39" s="56"/>
      <c r="N39" s="56"/>
      <c r="O39" s="56"/>
      <c r="P39" s="56"/>
      <c r="Q39" s="56"/>
      <c r="R39" s="42"/>
      <c r="S39" s="42"/>
    </row>
    <row r="40" spans="1:30" x14ac:dyDescent="0.25">
      <c r="B40" s="42"/>
      <c r="C40" s="42"/>
      <c r="D40" s="53"/>
      <c r="E40" s="55"/>
      <c r="F40" s="55"/>
      <c r="G40" s="55"/>
      <c r="H40" s="56"/>
      <c r="I40" s="55"/>
      <c r="J40" s="55"/>
      <c r="K40" s="55"/>
      <c r="L40" s="56"/>
      <c r="M40" s="56"/>
      <c r="N40" s="56"/>
      <c r="O40" s="56"/>
      <c r="P40" s="56"/>
      <c r="Q40" s="56"/>
      <c r="R40" s="42"/>
      <c r="S40" s="42"/>
    </row>
    <row r="41" spans="1:30" x14ac:dyDescent="0.25">
      <c r="B41" s="42"/>
      <c r="C41" s="42"/>
      <c r="D41" s="53"/>
      <c r="E41" s="55"/>
      <c r="F41" s="55"/>
      <c r="G41" s="55"/>
      <c r="H41" s="56"/>
      <c r="I41" s="55"/>
      <c r="J41" s="55"/>
      <c r="K41" s="55"/>
      <c r="L41" s="56"/>
      <c r="M41" s="56"/>
      <c r="N41" s="56"/>
      <c r="O41" s="56"/>
      <c r="P41" s="56"/>
      <c r="Q41" s="56"/>
      <c r="R41" s="42"/>
      <c r="S41" s="42"/>
    </row>
    <row r="42" spans="1:30" x14ac:dyDescent="0.25">
      <c r="B42" s="42"/>
      <c r="C42" s="42"/>
      <c r="D42" s="53"/>
      <c r="E42" s="55"/>
      <c r="F42" s="55"/>
      <c r="G42" s="55"/>
      <c r="H42" s="56"/>
      <c r="I42" s="55"/>
      <c r="J42" s="55"/>
      <c r="K42" s="55"/>
      <c r="L42" s="56"/>
      <c r="M42" s="56"/>
      <c r="N42" s="56"/>
      <c r="O42" s="56"/>
      <c r="P42" s="56"/>
      <c r="Q42" s="56"/>
      <c r="R42" s="42"/>
      <c r="S42" s="42"/>
    </row>
    <row r="43" spans="1:30" x14ac:dyDescent="0.25">
      <c r="B43" s="42"/>
      <c r="C43" s="42"/>
      <c r="D43" s="53"/>
      <c r="E43" s="55"/>
      <c r="F43" s="55"/>
      <c r="G43" s="55"/>
      <c r="H43" s="56"/>
      <c r="I43" s="55"/>
      <c r="J43" s="55"/>
      <c r="K43" s="55"/>
      <c r="L43" s="56"/>
      <c r="M43" s="56"/>
      <c r="N43" s="56"/>
      <c r="O43" s="56"/>
      <c r="P43" s="56"/>
      <c r="Q43" s="56"/>
      <c r="R43" s="42"/>
      <c r="S43" s="42"/>
    </row>
    <row r="44" spans="1:30" x14ac:dyDescent="0.25">
      <c r="B44" s="42"/>
      <c r="C44" s="42"/>
      <c r="D44" s="53"/>
      <c r="E44" s="55"/>
      <c r="F44" s="55"/>
      <c r="G44" s="55"/>
      <c r="H44" s="56"/>
      <c r="I44" s="55"/>
      <c r="J44" s="55"/>
      <c r="K44" s="55"/>
      <c r="L44" s="56"/>
      <c r="M44" s="56"/>
      <c r="N44" s="56"/>
      <c r="O44" s="56"/>
      <c r="P44" s="56"/>
      <c r="Q44" s="56"/>
      <c r="R44" s="42"/>
      <c r="S44" s="42"/>
    </row>
    <row r="45" spans="1:30" x14ac:dyDescent="0.25">
      <c r="B45" s="42"/>
      <c r="C45" s="42"/>
      <c r="D45" s="53"/>
      <c r="E45" s="55"/>
      <c r="F45" s="55"/>
      <c r="G45" s="55"/>
      <c r="H45" s="56"/>
      <c r="I45" s="55"/>
      <c r="J45" s="55"/>
      <c r="K45" s="55"/>
      <c r="L45" s="56"/>
      <c r="M45" s="56"/>
      <c r="N45" s="56"/>
      <c r="O45" s="56"/>
      <c r="P45" s="56"/>
      <c r="Q45" s="56"/>
      <c r="R45" s="42"/>
      <c r="S45" s="42"/>
    </row>
    <row r="46" spans="1:30" x14ac:dyDescent="0.25">
      <c r="B46" s="42"/>
      <c r="C46" s="42"/>
      <c r="D46" s="53"/>
      <c r="E46" s="55"/>
      <c r="F46" s="55"/>
      <c r="G46" s="55"/>
      <c r="H46" s="56"/>
      <c r="I46" s="55"/>
      <c r="J46" s="55"/>
      <c r="K46" s="55"/>
      <c r="L46" s="56"/>
      <c r="M46" s="56"/>
      <c r="N46" s="56"/>
      <c r="O46" s="56"/>
      <c r="P46" s="56"/>
      <c r="Q46" s="56"/>
      <c r="R46" s="42"/>
      <c r="S46" s="42"/>
    </row>
    <row r="47" spans="1:30" x14ac:dyDescent="0.25">
      <c r="B47" s="42"/>
      <c r="C47" s="42"/>
      <c r="D47" s="53"/>
      <c r="E47" s="55"/>
      <c r="F47" s="55"/>
      <c r="G47" s="55"/>
      <c r="H47" s="56"/>
      <c r="I47" s="55"/>
      <c r="J47" s="55"/>
      <c r="K47" s="55"/>
      <c r="L47" s="56"/>
      <c r="M47" s="56"/>
      <c r="N47" s="56"/>
      <c r="O47" s="56"/>
      <c r="P47" s="56"/>
      <c r="Q47" s="56"/>
      <c r="R47" s="42"/>
      <c r="S47" s="42"/>
    </row>
    <row r="48" spans="1:30" s="6" customFormat="1" ht="15.6" x14ac:dyDescent="0.3">
      <c r="B48" s="46"/>
      <c r="C48" s="46"/>
      <c r="D48" s="48"/>
      <c r="E48" s="50"/>
      <c r="F48" s="50"/>
      <c r="G48" s="50"/>
      <c r="H48" s="51"/>
      <c r="I48" s="50"/>
      <c r="J48" s="50"/>
      <c r="K48" s="50"/>
      <c r="L48" s="51"/>
      <c r="M48" s="51"/>
      <c r="N48" s="51"/>
      <c r="O48" s="51"/>
      <c r="P48" s="51"/>
      <c r="Q48" s="51"/>
      <c r="R48" s="46"/>
      <c r="S48" s="46"/>
      <c r="AD48" s="22"/>
    </row>
    <row r="49" spans="2:30" x14ac:dyDescent="0.25">
      <c r="B49" s="42"/>
      <c r="C49" s="42"/>
      <c r="D49" s="53"/>
      <c r="E49" s="55"/>
      <c r="F49" s="55"/>
      <c r="G49" s="55"/>
      <c r="H49" s="56"/>
      <c r="I49" s="55"/>
      <c r="J49" s="55"/>
      <c r="K49" s="55"/>
      <c r="L49" s="56"/>
      <c r="M49" s="56"/>
      <c r="N49" s="56"/>
      <c r="O49" s="56"/>
      <c r="P49" s="56"/>
      <c r="Q49" s="56"/>
      <c r="R49" s="42"/>
      <c r="S49" s="42"/>
      <c r="AD49" s="23"/>
    </row>
    <row r="50" spans="2:30" x14ac:dyDescent="0.25">
      <c r="B50" s="42"/>
      <c r="C50" s="42"/>
      <c r="D50" s="53"/>
      <c r="E50" s="55"/>
      <c r="F50" s="55"/>
      <c r="G50" s="55"/>
      <c r="H50" s="56"/>
      <c r="I50" s="55"/>
      <c r="J50" s="55"/>
      <c r="K50" s="55"/>
      <c r="L50" s="56"/>
      <c r="M50" s="56"/>
      <c r="N50" s="56"/>
      <c r="O50" s="56"/>
      <c r="P50" s="56"/>
      <c r="Q50" s="56"/>
      <c r="R50" s="42"/>
      <c r="S50" s="42"/>
      <c r="AD50" s="23"/>
    </row>
    <row r="51" spans="2:30" x14ac:dyDescent="0.25">
      <c r="B51" s="42"/>
      <c r="C51" s="42"/>
      <c r="D51" s="53"/>
      <c r="E51" s="55"/>
      <c r="F51" s="55"/>
      <c r="G51" s="55"/>
      <c r="H51" s="56"/>
      <c r="I51" s="55"/>
      <c r="J51" s="55"/>
      <c r="K51" s="55"/>
      <c r="L51" s="56"/>
      <c r="M51" s="56"/>
      <c r="N51" s="56"/>
      <c r="O51" s="56"/>
      <c r="P51" s="56"/>
      <c r="Q51" s="56"/>
      <c r="R51" s="42"/>
      <c r="S51" s="42"/>
      <c r="AD51" s="23"/>
    </row>
    <row r="52" spans="2:30" x14ac:dyDescent="0.25">
      <c r="B52" s="42"/>
      <c r="C52" s="42"/>
      <c r="D52" s="53"/>
      <c r="E52" s="55"/>
      <c r="F52" s="55"/>
      <c r="G52" s="55"/>
      <c r="H52" s="56"/>
      <c r="I52" s="55"/>
      <c r="J52" s="55"/>
      <c r="K52" s="55"/>
      <c r="L52" s="56"/>
      <c r="M52" s="56"/>
      <c r="N52" s="56"/>
      <c r="O52" s="56"/>
      <c r="P52" s="56"/>
      <c r="Q52" s="56"/>
      <c r="R52" s="42"/>
      <c r="S52" s="42"/>
      <c r="AD52" s="23"/>
    </row>
    <row r="53" spans="2:30" x14ac:dyDescent="0.25">
      <c r="B53" s="42"/>
      <c r="C53" s="42"/>
      <c r="D53" s="53"/>
      <c r="E53" s="55"/>
      <c r="F53" s="55"/>
      <c r="G53" s="55"/>
      <c r="H53" s="56"/>
      <c r="I53" s="55"/>
      <c r="J53" s="55"/>
      <c r="K53" s="55"/>
      <c r="L53" s="56"/>
      <c r="M53" s="56"/>
      <c r="N53" s="56"/>
      <c r="O53" s="56"/>
      <c r="P53" s="56"/>
      <c r="Q53" s="56"/>
      <c r="R53" s="42"/>
      <c r="S53" s="42"/>
      <c r="AD53" s="23"/>
    </row>
    <row r="54" spans="2:30" x14ac:dyDescent="0.25">
      <c r="B54" s="42"/>
      <c r="C54" s="42"/>
      <c r="D54" s="53"/>
      <c r="E54" s="55"/>
      <c r="F54" s="55"/>
      <c r="G54" s="55"/>
      <c r="H54" s="56"/>
      <c r="I54" s="55"/>
      <c r="J54" s="55"/>
      <c r="K54" s="55"/>
      <c r="L54" s="56"/>
      <c r="M54" s="56"/>
      <c r="N54" s="56"/>
      <c r="O54" s="56"/>
      <c r="P54" s="56"/>
      <c r="Q54" s="56"/>
      <c r="R54" s="42"/>
      <c r="S54" s="42"/>
      <c r="AD54" s="23"/>
    </row>
    <row r="55" spans="2:30" x14ac:dyDescent="0.25">
      <c r="B55" s="42"/>
      <c r="C55" s="42"/>
      <c r="D55" s="53"/>
      <c r="E55" s="55"/>
      <c r="F55" s="55"/>
      <c r="G55" s="55"/>
      <c r="H55" s="56"/>
      <c r="I55" s="55"/>
      <c r="J55" s="55"/>
      <c r="K55" s="55"/>
      <c r="L55" s="56"/>
      <c r="M55" s="56"/>
      <c r="N55" s="56"/>
      <c r="O55" s="56"/>
      <c r="P55" s="56"/>
      <c r="Q55" s="56"/>
      <c r="R55" s="42"/>
      <c r="S55" s="42"/>
      <c r="AD55" s="23"/>
    </row>
    <row r="56" spans="2:30" x14ac:dyDescent="0.25">
      <c r="B56" s="42"/>
      <c r="C56" s="42"/>
      <c r="D56" s="53"/>
      <c r="E56" s="55"/>
      <c r="F56" s="55"/>
      <c r="G56" s="55"/>
      <c r="H56" s="56"/>
      <c r="I56" s="55"/>
      <c r="J56" s="55"/>
      <c r="K56" s="55"/>
      <c r="L56" s="56"/>
      <c r="M56" s="56"/>
      <c r="N56" s="56"/>
      <c r="O56" s="56"/>
      <c r="P56" s="56"/>
      <c r="Q56" s="56"/>
      <c r="R56" s="42"/>
      <c r="S56" s="42"/>
      <c r="AD56" s="23"/>
    </row>
    <row r="57" spans="2:30" x14ac:dyDescent="0.25">
      <c r="B57" s="42"/>
      <c r="C57" s="42"/>
      <c r="D57" s="53"/>
      <c r="E57" s="55"/>
      <c r="F57" s="55"/>
      <c r="G57" s="55"/>
      <c r="H57" s="56"/>
      <c r="I57" s="55"/>
      <c r="J57" s="55"/>
      <c r="K57" s="55"/>
      <c r="L57" s="56"/>
      <c r="M57" s="56"/>
      <c r="N57" s="56"/>
      <c r="O57" s="56"/>
      <c r="P57" s="56"/>
      <c r="Q57" s="56"/>
      <c r="R57" s="42"/>
      <c r="S57" s="42"/>
      <c r="AD57" s="23"/>
    </row>
    <row r="58" spans="2:30" x14ac:dyDescent="0.25">
      <c r="B58" s="42"/>
      <c r="C58" s="42"/>
      <c r="D58" s="53"/>
      <c r="E58" s="55"/>
      <c r="F58" s="55"/>
      <c r="G58" s="55"/>
      <c r="H58" s="56"/>
      <c r="I58" s="55"/>
      <c r="J58" s="55"/>
      <c r="K58" s="55"/>
      <c r="L58" s="56"/>
      <c r="M58" s="56"/>
      <c r="N58" s="56"/>
      <c r="O58" s="56"/>
      <c r="P58" s="56"/>
      <c r="Q58" s="56"/>
      <c r="R58" s="42"/>
      <c r="S58" s="42"/>
      <c r="AD58" s="23"/>
    </row>
    <row r="59" spans="2:30" x14ac:dyDescent="0.25">
      <c r="B59" s="42"/>
      <c r="C59" s="42"/>
      <c r="D59" s="53"/>
      <c r="E59" s="55"/>
      <c r="F59" s="55"/>
      <c r="G59" s="55"/>
      <c r="H59" s="56"/>
      <c r="I59" s="55"/>
      <c r="J59" s="55"/>
      <c r="K59" s="55"/>
      <c r="L59" s="56"/>
      <c r="M59" s="56"/>
      <c r="N59" s="56"/>
      <c r="O59" s="56"/>
      <c r="P59" s="56"/>
      <c r="Q59" s="56"/>
      <c r="R59" s="42"/>
      <c r="S59" s="42"/>
      <c r="AD59" s="23"/>
    </row>
    <row r="60" spans="2:30" x14ac:dyDescent="0.25">
      <c r="B60" s="42"/>
      <c r="C60" s="42"/>
      <c r="D60" s="53"/>
      <c r="E60" s="55"/>
      <c r="F60" s="55"/>
      <c r="G60" s="55"/>
      <c r="H60" s="56"/>
      <c r="I60" s="55"/>
      <c r="J60" s="55"/>
      <c r="K60" s="55"/>
      <c r="L60" s="56"/>
      <c r="M60" s="56"/>
      <c r="N60" s="56"/>
      <c r="O60" s="56"/>
      <c r="P60" s="56"/>
      <c r="Q60" s="56"/>
      <c r="R60" s="42"/>
      <c r="S60" s="42"/>
      <c r="AD60" s="23"/>
    </row>
    <row r="61" spans="2:30" x14ac:dyDescent="0.25">
      <c r="B61" s="42"/>
      <c r="C61" s="42"/>
      <c r="D61" s="53"/>
      <c r="E61" s="55"/>
      <c r="F61" s="55"/>
      <c r="G61" s="55"/>
      <c r="H61" s="56"/>
      <c r="I61" s="55"/>
      <c r="J61" s="55"/>
      <c r="K61" s="55"/>
      <c r="L61" s="56"/>
      <c r="M61" s="56"/>
      <c r="N61" s="56"/>
      <c r="O61" s="56"/>
      <c r="P61" s="56"/>
      <c r="Q61" s="56"/>
      <c r="R61" s="42"/>
      <c r="S61" s="42"/>
      <c r="AD61" s="23"/>
    </row>
    <row r="62" spans="2:30" x14ac:dyDescent="0.25">
      <c r="B62" s="42"/>
      <c r="C62" s="42"/>
      <c r="D62" s="53"/>
      <c r="E62" s="55"/>
      <c r="F62" s="55"/>
      <c r="G62" s="55"/>
      <c r="H62" s="56"/>
      <c r="I62" s="55"/>
      <c r="J62" s="55"/>
      <c r="K62" s="55"/>
      <c r="L62" s="56"/>
      <c r="M62" s="56"/>
      <c r="N62" s="56"/>
      <c r="O62" s="56"/>
      <c r="P62" s="56"/>
      <c r="Q62" s="56"/>
      <c r="R62" s="42"/>
      <c r="S62" s="42"/>
      <c r="AD62" s="23"/>
    </row>
    <row r="63" spans="2:30" x14ac:dyDescent="0.25">
      <c r="B63" s="42"/>
      <c r="C63" s="42"/>
      <c r="D63" s="53"/>
      <c r="E63" s="55"/>
      <c r="F63" s="55"/>
      <c r="G63" s="55"/>
      <c r="H63" s="56"/>
      <c r="I63" s="55"/>
      <c r="J63" s="55"/>
      <c r="K63" s="55"/>
      <c r="L63" s="56"/>
      <c r="M63" s="56"/>
      <c r="N63" s="56"/>
      <c r="O63" s="56"/>
      <c r="P63" s="56"/>
      <c r="Q63" s="56"/>
      <c r="R63" s="42"/>
      <c r="S63" s="42"/>
    </row>
    <row r="64" spans="2:30" x14ac:dyDescent="0.25">
      <c r="B64" s="42"/>
      <c r="C64" s="42"/>
      <c r="D64" s="53"/>
      <c r="E64" s="55"/>
      <c r="F64" s="55"/>
      <c r="G64" s="55"/>
      <c r="H64" s="56"/>
      <c r="I64" s="55"/>
      <c r="J64" s="55"/>
      <c r="K64" s="55"/>
      <c r="L64" s="56"/>
      <c r="M64" s="56"/>
      <c r="N64" s="56"/>
      <c r="O64" s="56"/>
      <c r="P64" s="56"/>
      <c r="Q64" s="56"/>
      <c r="R64" s="42"/>
      <c r="S64" s="42"/>
      <c r="AD64" s="23"/>
    </row>
    <row r="65" spans="2:30" x14ac:dyDescent="0.25">
      <c r="B65" s="42"/>
      <c r="C65" s="42"/>
      <c r="D65" s="53"/>
      <c r="E65" s="55"/>
      <c r="F65" s="55"/>
      <c r="G65" s="55"/>
      <c r="H65" s="56"/>
      <c r="I65" s="55"/>
      <c r="J65" s="55"/>
      <c r="K65" s="55"/>
      <c r="L65" s="56"/>
      <c r="M65" s="56"/>
      <c r="N65" s="56"/>
      <c r="O65" s="56"/>
      <c r="P65" s="56"/>
      <c r="Q65" s="56"/>
      <c r="R65" s="42"/>
      <c r="S65" s="42"/>
    </row>
    <row r="66" spans="2:30" x14ac:dyDescent="0.25">
      <c r="B66" s="42"/>
      <c r="C66" s="42"/>
      <c r="D66" s="53"/>
      <c r="E66" s="55"/>
      <c r="F66" s="55"/>
      <c r="G66" s="55"/>
      <c r="H66" s="56"/>
      <c r="I66" s="55"/>
      <c r="J66" s="55"/>
      <c r="K66" s="55"/>
      <c r="L66" s="56"/>
      <c r="M66" s="56"/>
      <c r="N66" s="56"/>
      <c r="O66" s="56"/>
      <c r="P66" s="56"/>
      <c r="Q66" s="56"/>
      <c r="R66" s="42"/>
      <c r="S66" s="42"/>
    </row>
    <row r="67" spans="2:30" x14ac:dyDescent="0.25">
      <c r="B67" s="42"/>
      <c r="C67" s="42"/>
      <c r="D67" s="53"/>
      <c r="E67" s="55"/>
      <c r="F67" s="55"/>
      <c r="G67" s="55"/>
      <c r="H67" s="56"/>
      <c r="I67" s="55"/>
      <c r="J67" s="55"/>
      <c r="K67" s="55"/>
      <c r="L67" s="56"/>
      <c r="M67" s="56"/>
      <c r="N67" s="56"/>
      <c r="O67" s="56"/>
      <c r="P67" s="56"/>
      <c r="Q67" s="56"/>
      <c r="R67" s="42"/>
      <c r="S67" s="42"/>
    </row>
    <row r="68" spans="2:30" s="6" customFormat="1" ht="15.6" x14ac:dyDescent="0.3">
      <c r="B68" s="46"/>
      <c r="C68" s="46"/>
      <c r="D68" s="48"/>
      <c r="E68" s="50"/>
      <c r="F68" s="50"/>
      <c r="G68" s="50"/>
      <c r="H68" s="51"/>
      <c r="I68" s="50"/>
      <c r="J68" s="50"/>
      <c r="K68" s="50"/>
      <c r="L68" s="51"/>
      <c r="M68" s="51"/>
      <c r="N68" s="51"/>
      <c r="O68" s="51"/>
      <c r="P68" s="51"/>
      <c r="Q68" s="51"/>
      <c r="R68" s="46"/>
      <c r="S68" s="46"/>
      <c r="AD68" s="22"/>
    </row>
    <row r="69" spans="2:30" x14ac:dyDescent="0.25">
      <c r="B69" s="42"/>
      <c r="C69" s="42"/>
      <c r="D69" s="53"/>
      <c r="E69" s="55"/>
      <c r="F69" s="55"/>
      <c r="G69" s="55"/>
      <c r="H69" s="56"/>
      <c r="I69" s="55"/>
      <c r="J69" s="55"/>
      <c r="K69" s="55"/>
      <c r="L69" s="56"/>
      <c r="M69" s="56"/>
      <c r="N69" s="56"/>
      <c r="O69" s="56"/>
      <c r="P69" s="56"/>
      <c r="Q69" s="56"/>
      <c r="R69" s="42"/>
      <c r="S69" s="42"/>
      <c r="AD69" s="23"/>
    </row>
    <row r="70" spans="2:30" x14ac:dyDescent="0.25">
      <c r="B70" s="42"/>
      <c r="C70" s="42"/>
      <c r="D70" s="53"/>
      <c r="E70" s="55"/>
      <c r="F70" s="55"/>
      <c r="G70" s="55"/>
      <c r="H70" s="56"/>
      <c r="I70" s="55"/>
      <c r="J70" s="55"/>
      <c r="K70" s="55"/>
      <c r="L70" s="56"/>
      <c r="M70" s="56"/>
      <c r="N70" s="56"/>
      <c r="O70" s="56"/>
      <c r="P70" s="56"/>
      <c r="Q70" s="56"/>
      <c r="R70" s="42"/>
      <c r="S70" s="42"/>
      <c r="AD70" s="23"/>
    </row>
    <row r="71" spans="2:30" x14ac:dyDescent="0.25">
      <c r="B71" s="42"/>
      <c r="C71" s="42"/>
      <c r="D71" s="53"/>
      <c r="E71" s="55"/>
      <c r="F71" s="55"/>
      <c r="G71" s="55"/>
      <c r="H71" s="56"/>
      <c r="I71" s="55"/>
      <c r="J71" s="55"/>
      <c r="K71" s="55"/>
      <c r="L71" s="56"/>
      <c r="M71" s="56"/>
      <c r="N71" s="56"/>
      <c r="O71" s="56"/>
      <c r="P71" s="56"/>
      <c r="Q71" s="56"/>
      <c r="R71" s="42"/>
      <c r="S71" s="42"/>
      <c r="AD71" s="23"/>
    </row>
    <row r="72" spans="2:30" x14ac:dyDescent="0.25">
      <c r="B72" s="42"/>
      <c r="C72" s="42"/>
      <c r="D72" s="53"/>
      <c r="E72" s="55"/>
      <c r="F72" s="55"/>
      <c r="G72" s="55"/>
      <c r="H72" s="56"/>
      <c r="I72" s="55"/>
      <c r="J72" s="55"/>
      <c r="K72" s="55"/>
      <c r="L72" s="56"/>
      <c r="M72" s="56"/>
      <c r="N72" s="56"/>
      <c r="O72" s="56"/>
      <c r="P72" s="56"/>
      <c r="Q72" s="56"/>
      <c r="R72" s="42"/>
      <c r="S72" s="42"/>
      <c r="AD72" s="23"/>
    </row>
    <row r="73" spans="2:30" x14ac:dyDescent="0.25">
      <c r="B73" s="42"/>
      <c r="C73" s="42"/>
      <c r="D73" s="53"/>
      <c r="E73" s="55"/>
      <c r="F73" s="55"/>
      <c r="G73" s="55"/>
      <c r="H73" s="56"/>
      <c r="I73" s="55"/>
      <c r="J73" s="55"/>
      <c r="K73" s="55"/>
      <c r="L73" s="56"/>
      <c r="M73" s="56"/>
      <c r="N73" s="56"/>
      <c r="O73" s="56"/>
      <c r="P73" s="56"/>
      <c r="Q73" s="56"/>
      <c r="R73" s="42"/>
      <c r="S73" s="42"/>
      <c r="AD73" s="23"/>
    </row>
    <row r="74" spans="2:30" x14ac:dyDescent="0.25">
      <c r="B74" s="42"/>
      <c r="C74" s="42"/>
      <c r="D74" s="53"/>
      <c r="E74" s="55"/>
      <c r="F74" s="55"/>
      <c r="G74" s="55"/>
      <c r="H74" s="56"/>
      <c r="I74" s="55"/>
      <c r="J74" s="55"/>
      <c r="K74" s="55"/>
      <c r="L74" s="56"/>
      <c r="M74" s="56"/>
      <c r="N74" s="56"/>
      <c r="O74" s="56"/>
      <c r="P74" s="56"/>
      <c r="Q74" s="56"/>
      <c r="R74" s="42"/>
      <c r="S74" s="42"/>
      <c r="AD74" s="23"/>
    </row>
    <row r="75" spans="2:30" x14ac:dyDescent="0.25">
      <c r="B75" s="42"/>
      <c r="C75" s="42"/>
      <c r="D75" s="53"/>
      <c r="E75" s="55"/>
      <c r="F75" s="55"/>
      <c r="G75" s="55"/>
      <c r="H75" s="56"/>
      <c r="I75" s="55"/>
      <c r="J75" s="55"/>
      <c r="K75" s="55"/>
      <c r="L75" s="56"/>
      <c r="M75" s="56"/>
      <c r="N75" s="56"/>
      <c r="O75" s="56"/>
      <c r="P75" s="56"/>
      <c r="Q75" s="56"/>
      <c r="R75" s="42"/>
      <c r="S75" s="42"/>
      <c r="AD75" s="23"/>
    </row>
    <row r="76" spans="2:30" x14ac:dyDescent="0.25">
      <c r="B76" s="42"/>
      <c r="C76" s="42"/>
      <c r="D76" s="53"/>
      <c r="E76" s="55"/>
      <c r="F76" s="55"/>
      <c r="G76" s="55"/>
      <c r="H76" s="56"/>
      <c r="I76" s="55"/>
      <c r="J76" s="55"/>
      <c r="K76" s="55"/>
      <c r="L76" s="56"/>
      <c r="M76" s="56"/>
      <c r="N76" s="56"/>
      <c r="O76" s="56"/>
      <c r="P76" s="56"/>
      <c r="Q76" s="56"/>
      <c r="R76" s="42"/>
      <c r="S76" s="42"/>
      <c r="AD76" s="23"/>
    </row>
    <row r="77" spans="2:30" x14ac:dyDescent="0.25">
      <c r="B77" s="42"/>
      <c r="C77" s="42"/>
      <c r="D77" s="53"/>
      <c r="E77" s="55"/>
      <c r="F77" s="55"/>
      <c r="G77" s="55"/>
      <c r="H77" s="56"/>
      <c r="I77" s="55"/>
      <c r="J77" s="55"/>
      <c r="K77" s="55"/>
      <c r="L77" s="56"/>
      <c r="M77" s="56"/>
      <c r="N77" s="56"/>
      <c r="O77" s="56"/>
      <c r="P77" s="56"/>
      <c r="Q77" s="56"/>
      <c r="R77" s="42"/>
      <c r="S77" s="42"/>
      <c r="AD77" s="23"/>
    </row>
    <row r="78" spans="2:30" x14ac:dyDescent="0.25">
      <c r="B78" s="42"/>
      <c r="C78" s="42"/>
      <c r="D78" s="53"/>
      <c r="E78" s="55"/>
      <c r="F78" s="55"/>
      <c r="G78" s="55"/>
      <c r="H78" s="56"/>
      <c r="I78" s="55"/>
      <c r="J78" s="55"/>
      <c r="K78" s="55"/>
      <c r="L78" s="56"/>
      <c r="M78" s="56"/>
      <c r="N78" s="56"/>
      <c r="O78" s="56"/>
      <c r="P78" s="56"/>
      <c r="Q78" s="56"/>
      <c r="R78" s="42"/>
      <c r="S78" s="42"/>
      <c r="AD78" s="23"/>
    </row>
    <row r="79" spans="2:30" x14ac:dyDescent="0.25">
      <c r="B79" s="42"/>
      <c r="C79" s="42"/>
      <c r="D79" s="53"/>
      <c r="E79" s="55"/>
      <c r="F79" s="55"/>
      <c r="G79" s="55"/>
      <c r="H79" s="56"/>
      <c r="I79" s="55"/>
      <c r="J79" s="55"/>
      <c r="K79" s="55"/>
      <c r="L79" s="56"/>
      <c r="M79" s="56"/>
      <c r="N79" s="56"/>
      <c r="O79" s="56"/>
      <c r="P79" s="56"/>
      <c r="Q79" s="56"/>
      <c r="R79" s="42"/>
      <c r="S79" s="42"/>
      <c r="AD79" s="23"/>
    </row>
    <row r="80" spans="2:30" x14ac:dyDescent="0.25">
      <c r="B80" s="42"/>
      <c r="C80" s="42"/>
      <c r="D80" s="53"/>
      <c r="E80" s="55"/>
      <c r="F80" s="55"/>
      <c r="G80" s="55"/>
      <c r="H80" s="56"/>
      <c r="I80" s="55"/>
      <c r="J80" s="55"/>
      <c r="K80" s="55"/>
      <c r="L80" s="56"/>
      <c r="M80" s="56"/>
      <c r="N80" s="56"/>
      <c r="O80" s="56"/>
      <c r="P80" s="56"/>
      <c r="Q80" s="56"/>
      <c r="R80" s="42"/>
      <c r="S80" s="42"/>
      <c r="AD80" s="23"/>
    </row>
    <row r="81" spans="2:30" x14ac:dyDescent="0.25">
      <c r="B81" s="42"/>
      <c r="C81" s="42"/>
      <c r="D81" s="53"/>
      <c r="E81" s="55"/>
      <c r="F81" s="55"/>
      <c r="G81" s="55"/>
      <c r="H81" s="56"/>
      <c r="I81" s="55"/>
      <c r="J81" s="55"/>
      <c r="K81" s="55"/>
      <c r="L81" s="56"/>
      <c r="M81" s="56"/>
      <c r="N81" s="56"/>
      <c r="O81" s="56"/>
      <c r="P81" s="56"/>
      <c r="Q81" s="56"/>
      <c r="R81" s="42"/>
      <c r="S81" s="42"/>
      <c r="AD81" s="23"/>
    </row>
    <row r="82" spans="2:30" x14ac:dyDescent="0.25">
      <c r="B82" s="42"/>
      <c r="C82" s="42"/>
      <c r="D82" s="53"/>
      <c r="E82" s="55"/>
      <c r="F82" s="55"/>
      <c r="G82" s="55"/>
      <c r="H82" s="56"/>
      <c r="I82" s="55"/>
      <c r="J82" s="55"/>
      <c r="K82" s="55"/>
      <c r="L82" s="56"/>
      <c r="M82" s="56"/>
      <c r="N82" s="56"/>
      <c r="O82" s="56"/>
      <c r="P82" s="56"/>
      <c r="Q82" s="56"/>
      <c r="R82" s="42"/>
      <c r="S82" s="42"/>
      <c r="AD82" s="23"/>
    </row>
    <row r="83" spans="2:30" x14ac:dyDescent="0.25">
      <c r="B83" s="42"/>
      <c r="C83" s="42"/>
      <c r="D83" s="53"/>
      <c r="E83" s="55"/>
      <c r="F83" s="55"/>
      <c r="G83" s="55"/>
      <c r="H83" s="56"/>
      <c r="I83" s="55"/>
      <c r="J83" s="55"/>
      <c r="K83" s="55"/>
      <c r="L83" s="56"/>
      <c r="M83" s="56"/>
      <c r="N83" s="56"/>
      <c r="O83" s="56"/>
      <c r="P83" s="56"/>
      <c r="Q83" s="56"/>
      <c r="R83" s="42"/>
      <c r="S83" s="42"/>
      <c r="AD83" s="23"/>
    </row>
    <row r="84" spans="2:30" x14ac:dyDescent="0.25">
      <c r="B84" s="42"/>
      <c r="C84" s="42"/>
      <c r="D84" s="53"/>
      <c r="E84" s="55"/>
      <c r="F84" s="55"/>
      <c r="G84" s="55"/>
      <c r="H84" s="56"/>
      <c r="I84" s="55"/>
      <c r="J84" s="55"/>
      <c r="K84" s="55"/>
      <c r="L84" s="56"/>
      <c r="M84" s="56"/>
      <c r="N84" s="56"/>
      <c r="O84" s="56"/>
      <c r="P84" s="56"/>
      <c r="Q84" s="56"/>
      <c r="R84" s="42"/>
      <c r="S84" s="42"/>
      <c r="AD84" s="23"/>
    </row>
    <row r="85" spans="2:30" x14ac:dyDescent="0.25">
      <c r="B85" s="42"/>
      <c r="C85" s="42"/>
      <c r="D85" s="53"/>
      <c r="E85" s="55"/>
      <c r="F85" s="55"/>
      <c r="G85" s="55"/>
      <c r="H85" s="56"/>
      <c r="I85" s="55"/>
      <c r="J85" s="55"/>
      <c r="K85" s="55"/>
      <c r="L85" s="56"/>
      <c r="M85" s="56"/>
      <c r="N85" s="56"/>
      <c r="O85" s="56"/>
      <c r="P85" s="56"/>
      <c r="Q85" s="56"/>
      <c r="R85" s="42"/>
      <c r="S85" s="42"/>
      <c r="AD85" s="23"/>
    </row>
    <row r="86" spans="2:30" x14ac:dyDescent="0.25">
      <c r="B86" s="42"/>
      <c r="C86" s="42"/>
      <c r="D86" s="53"/>
      <c r="E86" s="55"/>
      <c r="F86" s="55"/>
      <c r="G86" s="55"/>
      <c r="H86" s="56"/>
      <c r="I86" s="55"/>
      <c r="J86" s="55"/>
      <c r="K86" s="55"/>
      <c r="L86" s="56"/>
      <c r="M86" s="56"/>
      <c r="N86" s="56"/>
      <c r="O86" s="56"/>
      <c r="P86" s="56"/>
      <c r="Q86" s="56"/>
      <c r="R86" s="42"/>
      <c r="S86" s="42"/>
      <c r="AD86" s="23"/>
    </row>
    <row r="87" spans="2:30" x14ac:dyDescent="0.25">
      <c r="B87" s="42"/>
      <c r="C87" s="42"/>
      <c r="D87" s="53"/>
      <c r="E87" s="55"/>
      <c r="F87" s="55"/>
      <c r="G87" s="55"/>
      <c r="H87" s="56"/>
      <c r="I87" s="55"/>
      <c r="J87" s="55"/>
      <c r="K87" s="55"/>
      <c r="L87" s="56"/>
      <c r="M87" s="56"/>
      <c r="N87" s="56"/>
      <c r="O87" s="56"/>
      <c r="P87" s="56"/>
      <c r="Q87" s="56"/>
      <c r="R87" s="42"/>
      <c r="S87" s="42"/>
      <c r="AD87" s="23"/>
    </row>
    <row r="88" spans="2:30" s="6" customFormat="1" ht="15.6" x14ac:dyDescent="0.3">
      <c r="B88" s="46"/>
      <c r="C88" s="46"/>
      <c r="D88" s="48"/>
      <c r="E88" s="50"/>
      <c r="F88" s="50"/>
      <c r="G88" s="50"/>
      <c r="H88" s="51"/>
      <c r="I88" s="50"/>
      <c r="J88" s="50"/>
      <c r="K88" s="50"/>
      <c r="L88" s="51"/>
      <c r="M88" s="51"/>
      <c r="N88" s="51"/>
      <c r="O88" s="51"/>
      <c r="P88" s="51"/>
      <c r="Q88" s="51"/>
      <c r="R88" s="46"/>
      <c r="S88" s="46"/>
      <c r="AD88" s="22"/>
    </row>
    <row r="89" spans="2:30" x14ac:dyDescent="0.25">
      <c r="B89" s="42"/>
      <c r="C89" s="42"/>
      <c r="D89" s="53"/>
      <c r="E89" s="55"/>
      <c r="F89" s="55"/>
      <c r="G89" s="55"/>
      <c r="H89" s="56"/>
      <c r="I89" s="55"/>
      <c r="J89" s="55"/>
      <c r="K89" s="55"/>
      <c r="L89" s="56"/>
      <c r="M89" s="56"/>
      <c r="N89" s="56"/>
      <c r="O89" s="56"/>
      <c r="P89" s="56"/>
      <c r="Q89" s="56"/>
      <c r="R89" s="42"/>
      <c r="S89" s="42"/>
      <c r="AD89" s="23"/>
    </row>
    <row r="90" spans="2:30" x14ac:dyDescent="0.25">
      <c r="B90" s="42"/>
      <c r="C90" s="42"/>
      <c r="D90" s="53"/>
      <c r="E90" s="55"/>
      <c r="F90" s="55"/>
      <c r="G90" s="55"/>
      <c r="H90" s="56"/>
      <c r="I90" s="55"/>
      <c r="J90" s="55"/>
      <c r="K90" s="55"/>
      <c r="L90" s="56"/>
      <c r="M90" s="56"/>
      <c r="N90" s="56"/>
      <c r="O90" s="56"/>
      <c r="P90" s="56"/>
      <c r="Q90" s="56"/>
      <c r="R90" s="42"/>
      <c r="S90" s="42"/>
      <c r="AD90" s="23"/>
    </row>
    <row r="91" spans="2:30" x14ac:dyDescent="0.25">
      <c r="B91" s="42"/>
      <c r="C91" s="42"/>
      <c r="D91" s="53"/>
      <c r="E91" s="55"/>
      <c r="F91" s="55"/>
      <c r="G91" s="55"/>
      <c r="H91" s="56"/>
      <c r="I91" s="55"/>
      <c r="J91" s="55"/>
      <c r="K91" s="55"/>
      <c r="L91" s="56"/>
      <c r="M91" s="56"/>
      <c r="N91" s="56"/>
      <c r="O91" s="56"/>
      <c r="P91" s="56"/>
      <c r="Q91" s="56"/>
      <c r="R91" s="42"/>
      <c r="S91" s="42"/>
      <c r="AD91" s="23"/>
    </row>
    <row r="92" spans="2:30" x14ac:dyDescent="0.25">
      <c r="B92" s="42"/>
      <c r="C92" s="42"/>
      <c r="D92" s="53"/>
      <c r="E92" s="55"/>
      <c r="F92" s="55"/>
      <c r="G92" s="55"/>
      <c r="H92" s="56"/>
      <c r="I92" s="55"/>
      <c r="J92" s="55"/>
      <c r="K92" s="55"/>
      <c r="L92" s="56"/>
      <c r="M92" s="56"/>
      <c r="N92" s="56"/>
      <c r="O92" s="56"/>
      <c r="P92" s="56"/>
      <c r="Q92" s="56"/>
      <c r="R92" s="42"/>
      <c r="S92" s="42"/>
      <c r="AD92" s="23"/>
    </row>
    <row r="93" spans="2:30" x14ac:dyDescent="0.25">
      <c r="B93" s="42"/>
      <c r="C93" s="42"/>
      <c r="D93" s="53"/>
      <c r="E93" s="55"/>
      <c r="F93" s="55"/>
      <c r="G93" s="55"/>
      <c r="H93" s="56"/>
      <c r="I93" s="55"/>
      <c r="J93" s="55"/>
      <c r="K93" s="55"/>
      <c r="L93" s="56"/>
      <c r="M93" s="56"/>
      <c r="N93" s="56"/>
      <c r="O93" s="56"/>
      <c r="P93" s="56"/>
      <c r="Q93" s="56"/>
      <c r="R93" s="42"/>
      <c r="S93" s="42"/>
      <c r="AD93" s="23"/>
    </row>
    <row r="94" spans="2:30" x14ac:dyDescent="0.25">
      <c r="B94" s="42"/>
      <c r="C94" s="42"/>
      <c r="D94" s="53"/>
      <c r="E94" s="55"/>
      <c r="F94" s="55"/>
      <c r="G94" s="55"/>
      <c r="H94" s="56"/>
      <c r="I94" s="55"/>
      <c r="J94" s="55"/>
      <c r="K94" s="55"/>
      <c r="L94" s="56"/>
      <c r="M94" s="56"/>
      <c r="N94" s="56"/>
      <c r="O94" s="56"/>
      <c r="P94" s="56"/>
      <c r="Q94" s="56"/>
      <c r="R94" s="42"/>
      <c r="S94" s="42"/>
      <c r="AD94" s="23"/>
    </row>
    <row r="95" spans="2:30" x14ac:dyDescent="0.25">
      <c r="B95" s="42"/>
      <c r="C95" s="42"/>
      <c r="D95" s="53"/>
      <c r="E95" s="55"/>
      <c r="F95" s="55"/>
      <c r="G95" s="55"/>
      <c r="H95" s="56"/>
      <c r="I95" s="55"/>
      <c r="J95" s="55"/>
      <c r="K95" s="55"/>
      <c r="L95" s="56"/>
      <c r="M95" s="56"/>
      <c r="N95" s="56"/>
      <c r="O95" s="56"/>
      <c r="P95" s="56"/>
      <c r="Q95" s="56"/>
      <c r="R95" s="42"/>
      <c r="S95" s="42"/>
      <c r="AD95" s="23"/>
    </row>
    <row r="96" spans="2:30" x14ac:dyDescent="0.25">
      <c r="B96" s="42"/>
      <c r="C96" s="42"/>
      <c r="D96" s="53"/>
      <c r="E96" s="55"/>
      <c r="F96" s="55"/>
      <c r="G96" s="55"/>
      <c r="H96" s="56"/>
      <c r="I96" s="55"/>
      <c r="J96" s="55"/>
      <c r="K96" s="55"/>
      <c r="L96" s="56"/>
      <c r="M96" s="56"/>
      <c r="N96" s="56"/>
      <c r="O96" s="56"/>
      <c r="P96" s="56"/>
      <c r="Q96" s="56"/>
      <c r="R96" s="42"/>
      <c r="S96" s="42"/>
      <c r="AD96" s="23"/>
    </row>
    <row r="97" spans="2:30" x14ac:dyDescent="0.25">
      <c r="B97" s="42"/>
      <c r="C97" s="42"/>
      <c r="D97" s="53"/>
      <c r="E97" s="55"/>
      <c r="F97" s="55"/>
      <c r="G97" s="55"/>
      <c r="H97" s="56"/>
      <c r="I97" s="55"/>
      <c r="J97" s="55"/>
      <c r="K97" s="55"/>
      <c r="L97" s="56"/>
      <c r="M97" s="56"/>
      <c r="N97" s="56"/>
      <c r="O97" s="56"/>
      <c r="P97" s="56"/>
      <c r="Q97" s="56"/>
      <c r="R97" s="42"/>
      <c r="S97" s="42"/>
      <c r="AD97" s="23"/>
    </row>
    <row r="98" spans="2:30" x14ac:dyDescent="0.25">
      <c r="B98" s="42"/>
      <c r="C98" s="42"/>
      <c r="D98" s="53"/>
      <c r="E98" s="55"/>
      <c r="F98" s="55"/>
      <c r="G98" s="55"/>
      <c r="H98" s="56"/>
      <c r="I98" s="55"/>
      <c r="J98" s="55"/>
      <c r="K98" s="55"/>
      <c r="L98" s="56"/>
      <c r="M98" s="56"/>
      <c r="N98" s="56"/>
      <c r="O98" s="56"/>
      <c r="P98" s="56"/>
      <c r="Q98" s="56"/>
      <c r="R98" s="42"/>
      <c r="S98" s="42"/>
      <c r="AD98" s="23"/>
    </row>
    <row r="99" spans="2:30" x14ac:dyDescent="0.25">
      <c r="B99" s="42"/>
      <c r="C99" s="42"/>
      <c r="D99" s="53"/>
      <c r="E99" s="55"/>
      <c r="F99" s="55"/>
      <c r="G99" s="55"/>
      <c r="H99" s="56"/>
      <c r="I99" s="55"/>
      <c r="J99" s="55"/>
      <c r="K99" s="55"/>
      <c r="L99" s="56"/>
      <c r="M99" s="56"/>
      <c r="N99" s="56"/>
      <c r="O99" s="56"/>
      <c r="P99" s="56"/>
      <c r="Q99" s="56"/>
      <c r="R99" s="42"/>
      <c r="S99" s="42"/>
      <c r="AD99" s="23"/>
    </row>
    <row r="100" spans="2:30" x14ac:dyDescent="0.25">
      <c r="B100" s="42"/>
      <c r="C100" s="42"/>
      <c r="D100" s="53"/>
      <c r="E100" s="55"/>
      <c r="F100" s="55"/>
      <c r="G100" s="55"/>
      <c r="H100" s="56"/>
      <c r="I100" s="55"/>
      <c r="J100" s="55"/>
      <c r="K100" s="55"/>
      <c r="L100" s="56"/>
      <c r="M100" s="56"/>
      <c r="N100" s="56"/>
      <c r="O100" s="56"/>
      <c r="P100" s="56"/>
      <c r="Q100" s="56"/>
      <c r="R100" s="42"/>
      <c r="S100" s="42"/>
      <c r="AD100" s="23"/>
    </row>
    <row r="101" spans="2:30" x14ac:dyDescent="0.25">
      <c r="B101" s="42"/>
      <c r="C101" s="42"/>
      <c r="D101" s="53"/>
      <c r="E101" s="55"/>
      <c r="F101" s="55"/>
      <c r="G101" s="55"/>
      <c r="H101" s="56"/>
      <c r="I101" s="55"/>
      <c r="J101" s="55"/>
      <c r="K101" s="55"/>
      <c r="L101" s="56"/>
      <c r="M101" s="56"/>
      <c r="N101" s="56"/>
      <c r="O101" s="56"/>
      <c r="P101" s="56"/>
      <c r="Q101" s="56"/>
      <c r="R101" s="42"/>
      <c r="S101" s="42"/>
      <c r="AD101" s="23"/>
    </row>
    <row r="102" spans="2:30" x14ac:dyDescent="0.25">
      <c r="B102" s="42"/>
      <c r="C102" s="42"/>
      <c r="D102" s="53"/>
      <c r="E102" s="55"/>
      <c r="F102" s="55"/>
      <c r="G102" s="55"/>
      <c r="H102" s="56"/>
      <c r="I102" s="55"/>
      <c r="J102" s="55"/>
      <c r="K102" s="55"/>
      <c r="L102" s="56"/>
      <c r="M102" s="56"/>
      <c r="N102" s="56"/>
      <c r="O102" s="56"/>
      <c r="P102" s="56"/>
      <c r="Q102" s="56"/>
      <c r="R102" s="42"/>
      <c r="S102" s="42"/>
      <c r="AD102" s="23"/>
    </row>
    <row r="103" spans="2:30" x14ac:dyDescent="0.25">
      <c r="B103" s="42"/>
      <c r="C103" s="42"/>
      <c r="D103" s="53"/>
      <c r="E103" s="55"/>
      <c r="F103" s="55"/>
      <c r="G103" s="55"/>
      <c r="H103" s="56"/>
      <c r="I103" s="55"/>
      <c r="J103" s="55"/>
      <c r="K103" s="55"/>
      <c r="L103" s="56"/>
      <c r="M103" s="56"/>
      <c r="N103" s="56"/>
      <c r="O103" s="56"/>
      <c r="P103" s="56"/>
      <c r="Q103" s="56"/>
      <c r="R103" s="42"/>
      <c r="S103" s="42"/>
      <c r="AD103" s="23"/>
    </row>
    <row r="104" spans="2:30" x14ac:dyDescent="0.25">
      <c r="B104" s="42"/>
      <c r="C104" s="42"/>
      <c r="D104" s="53"/>
      <c r="E104" s="55"/>
      <c r="F104" s="55"/>
      <c r="G104" s="55"/>
      <c r="H104" s="56"/>
      <c r="I104" s="55"/>
      <c r="J104" s="55"/>
      <c r="K104" s="55"/>
      <c r="L104" s="56"/>
      <c r="M104" s="56"/>
      <c r="N104" s="56"/>
      <c r="O104" s="56"/>
      <c r="P104" s="56"/>
      <c r="Q104" s="56"/>
      <c r="R104" s="42"/>
      <c r="S104" s="42"/>
      <c r="AD104" s="23"/>
    </row>
    <row r="105" spans="2:30" x14ac:dyDescent="0.25">
      <c r="B105" s="42"/>
      <c r="C105" s="42"/>
      <c r="D105" s="53"/>
      <c r="E105" s="55"/>
      <c r="F105" s="55"/>
      <c r="G105" s="55"/>
      <c r="H105" s="56"/>
      <c r="I105" s="55"/>
      <c r="J105" s="55"/>
      <c r="K105" s="55"/>
      <c r="L105" s="56"/>
      <c r="M105" s="56"/>
      <c r="N105" s="56"/>
      <c r="O105" s="56"/>
      <c r="P105" s="56"/>
      <c r="Q105" s="56"/>
      <c r="R105" s="42"/>
      <c r="S105" s="42"/>
      <c r="AD105" s="23"/>
    </row>
    <row r="106" spans="2:30" x14ac:dyDescent="0.25">
      <c r="B106" s="42"/>
      <c r="C106" s="42"/>
      <c r="D106" s="53"/>
      <c r="E106" s="55"/>
      <c r="F106" s="55"/>
      <c r="G106" s="55"/>
      <c r="H106" s="56"/>
      <c r="I106" s="55"/>
      <c r="J106" s="55"/>
      <c r="K106" s="55"/>
      <c r="L106" s="56"/>
      <c r="M106" s="56"/>
      <c r="N106" s="56"/>
      <c r="O106" s="56"/>
      <c r="P106" s="56"/>
      <c r="Q106" s="56"/>
      <c r="R106" s="42"/>
      <c r="S106" s="42"/>
      <c r="AD106" s="23"/>
    </row>
    <row r="107" spans="2:30" x14ac:dyDescent="0.25">
      <c r="B107" s="42"/>
      <c r="C107" s="42"/>
      <c r="D107" s="53"/>
      <c r="E107" s="55"/>
      <c r="F107" s="55"/>
      <c r="G107" s="55"/>
      <c r="H107" s="56"/>
      <c r="I107" s="55"/>
      <c r="J107" s="55"/>
      <c r="K107" s="55"/>
      <c r="L107" s="56"/>
      <c r="M107" s="56"/>
      <c r="N107" s="56"/>
      <c r="O107" s="56"/>
      <c r="P107" s="56"/>
      <c r="Q107" s="56"/>
      <c r="R107" s="42"/>
      <c r="S107" s="42"/>
      <c r="AD107" s="23"/>
    </row>
    <row r="108" spans="2:30" s="6" customFormat="1" ht="15.6" x14ac:dyDescent="0.3">
      <c r="B108" s="46"/>
      <c r="C108" s="46"/>
      <c r="D108" s="48"/>
      <c r="E108" s="50"/>
      <c r="F108" s="50"/>
      <c r="G108" s="50"/>
      <c r="H108" s="51"/>
      <c r="I108" s="50"/>
      <c r="J108" s="50"/>
      <c r="K108" s="50"/>
      <c r="L108" s="51"/>
      <c r="M108" s="51"/>
      <c r="N108" s="51"/>
      <c r="O108" s="51"/>
      <c r="P108" s="51"/>
      <c r="Q108" s="51"/>
      <c r="R108" s="46"/>
      <c r="S108" s="46"/>
      <c r="AD108" s="22"/>
    </row>
    <row r="109" spans="2:30" x14ac:dyDescent="0.25">
      <c r="B109" s="42"/>
      <c r="C109" s="42"/>
      <c r="D109" s="53"/>
      <c r="E109" s="55"/>
      <c r="F109" s="55"/>
      <c r="G109" s="55"/>
      <c r="H109" s="56"/>
      <c r="I109" s="55"/>
      <c r="J109" s="55"/>
      <c r="K109" s="55"/>
      <c r="L109" s="56"/>
      <c r="M109" s="56"/>
      <c r="N109" s="56"/>
      <c r="O109" s="56"/>
      <c r="P109" s="56"/>
      <c r="Q109" s="56"/>
      <c r="R109" s="42"/>
      <c r="S109" s="42"/>
      <c r="AD109" s="23"/>
    </row>
    <row r="110" spans="2:30" x14ac:dyDescent="0.25">
      <c r="B110" s="42"/>
      <c r="C110" s="42"/>
      <c r="D110" s="53"/>
      <c r="E110" s="55"/>
      <c r="F110" s="55"/>
      <c r="G110" s="55"/>
      <c r="H110" s="56"/>
      <c r="I110" s="55"/>
      <c r="J110" s="55"/>
      <c r="K110" s="55"/>
      <c r="L110" s="56"/>
      <c r="M110" s="56"/>
      <c r="N110" s="56"/>
      <c r="O110" s="56"/>
      <c r="P110" s="56"/>
      <c r="Q110" s="56"/>
      <c r="R110" s="42"/>
      <c r="S110" s="42"/>
      <c r="AD110" s="23"/>
    </row>
    <row r="111" spans="2:30" x14ac:dyDescent="0.25">
      <c r="B111" s="42"/>
      <c r="C111" s="42"/>
      <c r="D111" s="53"/>
      <c r="E111" s="55"/>
      <c r="F111" s="55"/>
      <c r="G111" s="55"/>
      <c r="H111" s="56"/>
      <c r="I111" s="55"/>
      <c r="J111" s="55"/>
      <c r="K111" s="55"/>
      <c r="L111" s="56"/>
      <c r="M111" s="56"/>
      <c r="N111" s="56"/>
      <c r="O111" s="56"/>
      <c r="P111" s="56"/>
      <c r="Q111" s="56"/>
      <c r="R111" s="42"/>
      <c r="S111" s="42"/>
      <c r="AD111" s="23"/>
    </row>
    <row r="112" spans="2:30" x14ac:dyDescent="0.25">
      <c r="B112" s="42"/>
      <c r="C112" s="42"/>
      <c r="D112" s="53"/>
      <c r="E112" s="55"/>
      <c r="F112" s="55"/>
      <c r="G112" s="55"/>
      <c r="H112" s="56"/>
      <c r="I112" s="55"/>
      <c r="J112" s="55"/>
      <c r="K112" s="55"/>
      <c r="L112" s="56"/>
      <c r="M112" s="56"/>
      <c r="N112" s="56"/>
      <c r="O112" s="56"/>
      <c r="P112" s="56"/>
      <c r="Q112" s="56"/>
      <c r="R112" s="42"/>
      <c r="S112" s="42"/>
      <c r="AD112" s="23"/>
    </row>
    <row r="113" spans="2:30" x14ac:dyDescent="0.25">
      <c r="B113" s="42"/>
      <c r="C113" s="42"/>
      <c r="D113" s="53"/>
      <c r="E113" s="55"/>
      <c r="F113" s="55"/>
      <c r="G113" s="55"/>
      <c r="H113" s="56"/>
      <c r="I113" s="55"/>
      <c r="J113" s="55"/>
      <c r="K113" s="55"/>
      <c r="L113" s="56"/>
      <c r="M113" s="56"/>
      <c r="N113" s="56"/>
      <c r="O113" s="56"/>
      <c r="P113" s="56"/>
      <c r="Q113" s="56"/>
      <c r="R113" s="42"/>
      <c r="S113" s="42"/>
      <c r="AD113" s="23"/>
    </row>
    <row r="114" spans="2:30" x14ac:dyDescent="0.25">
      <c r="B114" s="42"/>
      <c r="C114" s="42"/>
      <c r="D114" s="53"/>
      <c r="E114" s="55"/>
      <c r="F114" s="55"/>
      <c r="G114" s="55"/>
      <c r="H114" s="56"/>
      <c r="I114" s="55"/>
      <c r="J114" s="55"/>
      <c r="K114" s="55"/>
      <c r="L114" s="56"/>
      <c r="M114" s="56"/>
      <c r="N114" s="56"/>
      <c r="O114" s="56"/>
      <c r="P114" s="56"/>
      <c r="Q114" s="56"/>
      <c r="R114" s="42"/>
      <c r="S114" s="42"/>
      <c r="AD114" s="23"/>
    </row>
    <row r="115" spans="2:30" x14ac:dyDescent="0.25">
      <c r="B115" s="42"/>
      <c r="C115" s="42"/>
      <c r="D115" s="53"/>
      <c r="E115" s="55"/>
      <c r="F115" s="55"/>
      <c r="G115" s="55"/>
      <c r="H115" s="56"/>
      <c r="I115" s="55"/>
      <c r="J115" s="55"/>
      <c r="K115" s="55"/>
      <c r="L115" s="56"/>
      <c r="M115" s="56"/>
      <c r="N115" s="56"/>
      <c r="O115" s="56"/>
      <c r="P115" s="56"/>
      <c r="Q115" s="56"/>
      <c r="R115" s="42"/>
      <c r="S115" s="42"/>
      <c r="AD115" s="23"/>
    </row>
    <row r="116" spans="2:30" x14ac:dyDescent="0.25">
      <c r="B116" s="42"/>
      <c r="C116" s="42"/>
      <c r="D116" s="53"/>
      <c r="E116" s="55"/>
      <c r="F116" s="55"/>
      <c r="G116" s="55"/>
      <c r="H116" s="56"/>
      <c r="I116" s="55"/>
      <c r="J116" s="55"/>
      <c r="K116" s="55"/>
      <c r="L116" s="56"/>
      <c r="M116" s="56"/>
      <c r="N116" s="56"/>
      <c r="O116" s="56"/>
      <c r="P116" s="56"/>
      <c r="Q116" s="56"/>
      <c r="R116" s="42"/>
      <c r="S116" s="42"/>
      <c r="AD116" s="23"/>
    </row>
    <row r="117" spans="2:30" x14ac:dyDescent="0.25">
      <c r="B117" s="42"/>
      <c r="C117" s="42"/>
      <c r="D117" s="53"/>
      <c r="E117" s="55"/>
      <c r="F117" s="55"/>
      <c r="G117" s="55"/>
      <c r="H117" s="56"/>
      <c r="I117" s="55"/>
      <c r="J117" s="55"/>
      <c r="K117" s="55"/>
      <c r="L117" s="56"/>
      <c r="M117" s="56"/>
      <c r="N117" s="56"/>
      <c r="O117" s="56"/>
      <c r="P117" s="56"/>
      <c r="Q117" s="56"/>
      <c r="R117" s="42"/>
      <c r="S117" s="42"/>
      <c r="AD117" s="23"/>
    </row>
    <row r="118" spans="2:30" x14ac:dyDescent="0.25">
      <c r="B118" s="42"/>
      <c r="C118" s="42"/>
      <c r="D118" s="53"/>
      <c r="E118" s="55"/>
      <c r="F118" s="55"/>
      <c r="G118" s="55"/>
      <c r="H118" s="56"/>
      <c r="I118" s="55"/>
      <c r="J118" s="55"/>
      <c r="K118" s="55"/>
      <c r="L118" s="56"/>
      <c r="M118" s="56"/>
      <c r="N118" s="56"/>
      <c r="O118" s="56"/>
      <c r="P118" s="56"/>
      <c r="Q118" s="56"/>
      <c r="R118" s="42"/>
      <c r="S118" s="42"/>
    </row>
    <row r="119" spans="2:30" x14ac:dyDescent="0.25">
      <c r="B119" s="42"/>
      <c r="C119" s="42"/>
      <c r="D119" s="53"/>
      <c r="E119" s="55"/>
      <c r="F119" s="55"/>
      <c r="G119" s="55"/>
      <c r="H119" s="56"/>
      <c r="I119" s="55"/>
      <c r="J119" s="55"/>
      <c r="K119" s="55"/>
      <c r="L119" s="56"/>
      <c r="M119" s="56"/>
      <c r="N119" s="56"/>
      <c r="O119" s="56"/>
      <c r="P119" s="56"/>
      <c r="Q119" s="56"/>
      <c r="R119" s="42"/>
      <c r="S119" s="42"/>
    </row>
    <row r="120" spans="2:30" x14ac:dyDescent="0.25">
      <c r="B120" s="42"/>
      <c r="C120" s="42"/>
      <c r="D120" s="53"/>
      <c r="E120" s="55"/>
      <c r="F120" s="55"/>
      <c r="G120" s="55"/>
      <c r="H120" s="56"/>
      <c r="I120" s="55"/>
      <c r="J120" s="55"/>
      <c r="K120" s="55"/>
      <c r="L120" s="56"/>
      <c r="M120" s="56"/>
      <c r="N120" s="56"/>
      <c r="O120" s="56"/>
      <c r="P120" s="56"/>
      <c r="Q120" s="56"/>
      <c r="R120" s="42"/>
      <c r="S120" s="42"/>
    </row>
    <row r="121" spans="2:30" x14ac:dyDescent="0.25">
      <c r="B121" s="42"/>
      <c r="C121" s="42"/>
      <c r="D121" s="53"/>
      <c r="E121" s="55"/>
      <c r="F121" s="55"/>
      <c r="G121" s="55"/>
      <c r="H121" s="56"/>
      <c r="I121" s="55"/>
      <c r="J121" s="55"/>
      <c r="K121" s="55"/>
      <c r="L121" s="56"/>
      <c r="M121" s="56"/>
      <c r="N121" s="56"/>
      <c r="O121" s="56"/>
      <c r="P121" s="56"/>
      <c r="Q121" s="56"/>
      <c r="R121" s="42"/>
      <c r="S121" s="42"/>
    </row>
    <row r="122" spans="2:30" x14ac:dyDescent="0.25">
      <c r="B122" s="42"/>
      <c r="C122" s="42"/>
      <c r="D122" s="53"/>
      <c r="E122" s="55"/>
      <c r="F122" s="55"/>
      <c r="G122" s="55"/>
      <c r="H122" s="56"/>
      <c r="I122" s="55"/>
      <c r="J122" s="55"/>
      <c r="K122" s="55"/>
      <c r="L122" s="56"/>
      <c r="M122" s="56"/>
      <c r="N122" s="56"/>
      <c r="O122" s="56"/>
      <c r="P122" s="56"/>
      <c r="Q122" s="56"/>
      <c r="R122" s="42"/>
      <c r="S122" s="42"/>
    </row>
    <row r="123" spans="2:30" x14ac:dyDescent="0.25">
      <c r="B123" s="42"/>
      <c r="C123" s="42"/>
      <c r="D123" s="53"/>
      <c r="E123" s="55"/>
      <c r="F123" s="55"/>
      <c r="G123" s="55"/>
      <c r="H123" s="56"/>
      <c r="I123" s="55"/>
      <c r="J123" s="55"/>
      <c r="K123" s="55"/>
      <c r="L123" s="56"/>
      <c r="M123" s="56"/>
      <c r="N123" s="56"/>
      <c r="O123" s="56"/>
      <c r="P123" s="56"/>
      <c r="Q123" s="56"/>
      <c r="R123" s="42"/>
      <c r="S123" s="42"/>
    </row>
    <row r="124" spans="2:30" x14ac:dyDescent="0.25">
      <c r="B124" s="42"/>
      <c r="C124" s="42"/>
      <c r="D124" s="53"/>
      <c r="E124" s="55"/>
      <c r="F124" s="55"/>
      <c r="G124" s="55"/>
      <c r="H124" s="56"/>
      <c r="I124" s="55"/>
      <c r="J124" s="55"/>
      <c r="K124" s="55"/>
      <c r="L124" s="56"/>
      <c r="M124" s="56"/>
      <c r="N124" s="56"/>
      <c r="O124" s="56"/>
      <c r="P124" s="56"/>
      <c r="Q124" s="56"/>
      <c r="R124" s="42"/>
      <c r="S124" s="42"/>
    </row>
    <row r="125" spans="2:30" x14ac:dyDescent="0.25">
      <c r="B125" s="42"/>
      <c r="C125" s="42"/>
      <c r="D125" s="53"/>
      <c r="E125" s="55"/>
      <c r="F125" s="55"/>
      <c r="G125" s="55"/>
      <c r="H125" s="56"/>
      <c r="I125" s="55"/>
      <c r="J125" s="55"/>
      <c r="K125" s="55"/>
      <c r="L125" s="56"/>
      <c r="M125" s="56"/>
      <c r="N125" s="56"/>
      <c r="O125" s="56"/>
      <c r="P125" s="56"/>
      <c r="Q125" s="56"/>
      <c r="R125" s="42"/>
      <c r="S125" s="42"/>
    </row>
    <row r="126" spans="2:30" x14ac:dyDescent="0.25">
      <c r="B126" s="42"/>
      <c r="C126" s="42"/>
      <c r="D126" s="53"/>
      <c r="E126" s="55"/>
      <c r="F126" s="55"/>
      <c r="G126" s="55"/>
      <c r="H126" s="56"/>
      <c r="I126" s="55"/>
      <c r="J126" s="55"/>
      <c r="K126" s="55"/>
      <c r="L126" s="56"/>
      <c r="M126" s="56"/>
      <c r="N126" s="56"/>
      <c r="O126" s="56"/>
      <c r="P126" s="56"/>
      <c r="Q126" s="56"/>
      <c r="R126" s="42"/>
      <c r="S126" s="42"/>
    </row>
    <row r="127" spans="2:30" x14ac:dyDescent="0.25">
      <c r="B127" s="42"/>
      <c r="C127" s="42"/>
      <c r="D127" s="53"/>
      <c r="E127" s="55"/>
      <c r="F127" s="55"/>
      <c r="G127" s="55"/>
      <c r="H127" s="56"/>
      <c r="I127" s="55"/>
      <c r="J127" s="55"/>
      <c r="K127" s="55"/>
      <c r="L127" s="56"/>
      <c r="M127" s="56"/>
      <c r="N127" s="56"/>
      <c r="O127" s="56"/>
      <c r="P127" s="56"/>
      <c r="Q127" s="56"/>
      <c r="R127" s="42"/>
      <c r="S127" s="42"/>
    </row>
    <row r="128" spans="2:30" s="6" customFormat="1" ht="15.6" x14ac:dyDescent="0.3">
      <c r="B128" s="46"/>
      <c r="C128" s="46"/>
      <c r="D128" s="48"/>
      <c r="E128" s="50"/>
      <c r="F128" s="50"/>
      <c r="G128" s="50"/>
      <c r="H128" s="51"/>
      <c r="I128" s="50"/>
      <c r="J128" s="50"/>
      <c r="K128" s="50"/>
      <c r="L128" s="51"/>
      <c r="M128" s="51"/>
      <c r="N128" s="51"/>
      <c r="O128" s="51"/>
      <c r="P128" s="51"/>
      <c r="Q128" s="51"/>
      <c r="R128" s="46"/>
      <c r="S128" s="46"/>
      <c r="AD128" s="22"/>
    </row>
    <row r="129" spans="2:30" x14ac:dyDescent="0.25">
      <c r="B129" s="42"/>
      <c r="C129" s="42"/>
      <c r="D129" s="53"/>
      <c r="E129" s="55"/>
      <c r="F129" s="55"/>
      <c r="G129" s="55"/>
      <c r="H129" s="56"/>
      <c r="I129" s="55"/>
      <c r="J129" s="55"/>
      <c r="K129" s="55"/>
      <c r="L129" s="56"/>
      <c r="M129" s="56"/>
      <c r="N129" s="56"/>
      <c r="O129" s="56"/>
      <c r="P129" s="56"/>
      <c r="Q129" s="56"/>
      <c r="R129" s="42"/>
      <c r="S129" s="42"/>
      <c r="AD129" s="23"/>
    </row>
    <row r="130" spans="2:30" x14ac:dyDescent="0.25">
      <c r="B130" s="42"/>
      <c r="C130" s="42"/>
      <c r="D130" s="53"/>
      <c r="E130" s="55"/>
      <c r="F130" s="55"/>
      <c r="G130" s="55"/>
      <c r="H130" s="56"/>
      <c r="I130" s="55"/>
      <c r="J130" s="55"/>
      <c r="K130" s="55"/>
      <c r="L130" s="56"/>
      <c r="M130" s="56"/>
      <c r="N130" s="56"/>
      <c r="O130" s="56"/>
      <c r="P130" s="56"/>
      <c r="Q130" s="56"/>
      <c r="R130" s="42"/>
      <c r="S130" s="42"/>
      <c r="AD130" s="23"/>
    </row>
    <row r="131" spans="2:30" x14ac:dyDescent="0.25">
      <c r="B131" s="42"/>
      <c r="C131" s="42"/>
      <c r="D131" s="53"/>
      <c r="E131" s="55"/>
      <c r="F131" s="55"/>
      <c r="G131" s="55"/>
      <c r="H131" s="56"/>
      <c r="I131" s="55"/>
      <c r="J131" s="55"/>
      <c r="K131" s="55"/>
      <c r="L131" s="56"/>
      <c r="M131" s="56"/>
      <c r="N131" s="56"/>
      <c r="O131" s="56"/>
      <c r="P131" s="56"/>
      <c r="Q131" s="56"/>
      <c r="R131" s="42"/>
      <c r="S131" s="42"/>
      <c r="AD131" s="23"/>
    </row>
    <row r="132" spans="2:30" x14ac:dyDescent="0.25">
      <c r="B132" s="42"/>
      <c r="C132" s="42"/>
      <c r="D132" s="53"/>
      <c r="E132" s="55"/>
      <c r="F132" s="55"/>
      <c r="G132" s="55"/>
      <c r="H132" s="56"/>
      <c r="I132" s="55"/>
      <c r="J132" s="55"/>
      <c r="K132" s="55"/>
      <c r="L132" s="56"/>
      <c r="M132" s="56"/>
      <c r="N132" s="56"/>
      <c r="O132" s="56"/>
      <c r="P132" s="56"/>
      <c r="Q132" s="56"/>
      <c r="R132" s="42"/>
      <c r="S132" s="42"/>
      <c r="AD132" s="23"/>
    </row>
    <row r="133" spans="2:30" x14ac:dyDescent="0.25">
      <c r="B133" s="42"/>
      <c r="C133" s="42"/>
      <c r="D133" s="53"/>
      <c r="E133" s="55"/>
      <c r="F133" s="55"/>
      <c r="G133" s="55"/>
      <c r="H133" s="56"/>
      <c r="I133" s="55"/>
      <c r="J133" s="55"/>
      <c r="K133" s="55"/>
      <c r="L133" s="56"/>
      <c r="M133" s="56"/>
      <c r="N133" s="56"/>
      <c r="O133" s="56"/>
      <c r="P133" s="56"/>
      <c r="Q133" s="56"/>
      <c r="R133" s="42"/>
      <c r="S133" s="42"/>
      <c r="AD133" s="23"/>
    </row>
    <row r="134" spans="2:30" x14ac:dyDescent="0.25">
      <c r="B134" s="42"/>
      <c r="C134" s="42"/>
      <c r="D134" s="53"/>
      <c r="E134" s="55"/>
      <c r="F134" s="55"/>
      <c r="G134" s="55"/>
      <c r="H134" s="56"/>
      <c r="I134" s="55"/>
      <c r="J134" s="55"/>
      <c r="K134" s="55"/>
      <c r="L134" s="56"/>
      <c r="M134" s="56"/>
      <c r="N134" s="56"/>
      <c r="O134" s="56"/>
      <c r="P134" s="56"/>
      <c r="Q134" s="56"/>
      <c r="R134" s="42"/>
      <c r="S134" s="42"/>
      <c r="AD134" s="23"/>
    </row>
    <row r="135" spans="2:30" x14ac:dyDescent="0.25">
      <c r="B135" s="42"/>
      <c r="C135" s="42"/>
      <c r="D135" s="53"/>
      <c r="E135" s="55"/>
      <c r="F135" s="55"/>
      <c r="G135" s="55"/>
      <c r="H135" s="56"/>
      <c r="I135" s="55"/>
      <c r="J135" s="55"/>
      <c r="K135" s="55"/>
      <c r="L135" s="56"/>
      <c r="M135" s="56"/>
      <c r="N135" s="56"/>
      <c r="O135" s="56"/>
      <c r="P135" s="56"/>
      <c r="Q135" s="56"/>
      <c r="R135" s="42"/>
      <c r="S135" s="42"/>
      <c r="AD135" s="23"/>
    </row>
    <row r="136" spans="2:30" x14ac:dyDescent="0.25">
      <c r="B136" s="42"/>
      <c r="C136" s="42"/>
      <c r="D136" s="53"/>
      <c r="E136" s="55"/>
      <c r="F136" s="55"/>
      <c r="G136" s="55"/>
      <c r="H136" s="56"/>
      <c r="I136" s="55"/>
      <c r="J136" s="55"/>
      <c r="K136" s="55"/>
      <c r="L136" s="56"/>
      <c r="M136" s="56"/>
      <c r="N136" s="56"/>
      <c r="O136" s="56"/>
      <c r="P136" s="56"/>
      <c r="Q136" s="56"/>
      <c r="R136" s="42"/>
      <c r="S136" s="42"/>
      <c r="AD136" s="23"/>
    </row>
    <row r="137" spans="2:30" x14ac:dyDescent="0.25">
      <c r="B137" s="42"/>
      <c r="C137" s="42"/>
      <c r="D137" s="53"/>
      <c r="E137" s="55"/>
      <c r="F137" s="55"/>
      <c r="G137" s="55"/>
      <c r="H137" s="56"/>
      <c r="I137" s="55"/>
      <c r="J137" s="55"/>
      <c r="K137" s="55"/>
      <c r="L137" s="56"/>
      <c r="M137" s="56"/>
      <c r="N137" s="56"/>
      <c r="O137" s="56"/>
      <c r="P137" s="56"/>
      <c r="Q137" s="56"/>
      <c r="R137" s="42"/>
      <c r="S137" s="42"/>
      <c r="AD137" s="23"/>
    </row>
    <row r="138" spans="2:30" x14ac:dyDescent="0.25">
      <c r="B138" s="42"/>
      <c r="C138" s="42"/>
      <c r="D138" s="53"/>
      <c r="E138" s="55"/>
      <c r="F138" s="55"/>
      <c r="G138" s="55"/>
      <c r="H138" s="56"/>
      <c r="I138" s="55"/>
      <c r="J138" s="55"/>
      <c r="K138" s="55"/>
      <c r="L138" s="56"/>
      <c r="M138" s="56"/>
      <c r="N138" s="56"/>
      <c r="O138" s="56"/>
      <c r="P138" s="56"/>
      <c r="Q138" s="56"/>
      <c r="R138" s="42"/>
      <c r="S138" s="42"/>
      <c r="AD138" s="23"/>
    </row>
    <row r="139" spans="2:30" x14ac:dyDescent="0.25">
      <c r="B139" s="42"/>
      <c r="C139" s="42"/>
      <c r="D139" s="53"/>
      <c r="E139" s="55"/>
      <c r="F139" s="55"/>
      <c r="G139" s="55"/>
      <c r="H139" s="56"/>
      <c r="I139" s="55"/>
      <c r="J139" s="55"/>
      <c r="K139" s="55"/>
      <c r="L139" s="56"/>
      <c r="M139" s="56"/>
      <c r="N139" s="56"/>
      <c r="O139" s="56"/>
      <c r="P139" s="56"/>
      <c r="Q139" s="56"/>
      <c r="R139" s="42"/>
      <c r="S139" s="42"/>
      <c r="AD139" s="23"/>
    </row>
    <row r="140" spans="2:30" x14ac:dyDescent="0.25">
      <c r="B140" s="42"/>
      <c r="C140" s="42"/>
      <c r="D140" s="53"/>
      <c r="E140" s="55"/>
      <c r="F140" s="55"/>
      <c r="G140" s="55"/>
      <c r="H140" s="56"/>
      <c r="I140" s="55"/>
      <c r="J140" s="55"/>
      <c r="K140" s="55"/>
      <c r="L140" s="56"/>
      <c r="M140" s="56"/>
      <c r="N140" s="56"/>
      <c r="O140" s="56"/>
      <c r="P140" s="56"/>
      <c r="Q140" s="56"/>
      <c r="R140" s="42"/>
      <c r="S140" s="42"/>
      <c r="AD140" s="23"/>
    </row>
    <row r="141" spans="2:30" x14ac:dyDescent="0.25">
      <c r="B141" s="42"/>
      <c r="C141" s="42"/>
      <c r="D141" s="53"/>
      <c r="E141" s="55"/>
      <c r="F141" s="55"/>
      <c r="G141" s="55"/>
      <c r="H141" s="56"/>
      <c r="I141" s="55"/>
      <c r="J141" s="55"/>
      <c r="K141" s="55"/>
      <c r="L141" s="56"/>
      <c r="M141" s="56"/>
      <c r="N141" s="56"/>
      <c r="O141" s="56"/>
      <c r="P141" s="56"/>
      <c r="Q141" s="56"/>
      <c r="R141" s="42"/>
      <c r="S141" s="42"/>
      <c r="AD141" s="23"/>
    </row>
    <row r="142" spans="2:30" x14ac:dyDescent="0.25">
      <c r="B142" s="42"/>
      <c r="C142" s="42"/>
      <c r="D142" s="53"/>
      <c r="E142" s="55"/>
      <c r="F142" s="55"/>
      <c r="G142" s="55"/>
      <c r="H142" s="56"/>
      <c r="I142" s="55"/>
      <c r="J142" s="55"/>
      <c r="K142" s="55"/>
      <c r="L142" s="56"/>
      <c r="M142" s="56"/>
      <c r="N142" s="56"/>
      <c r="O142" s="56"/>
      <c r="P142" s="56"/>
      <c r="Q142" s="56"/>
      <c r="R142" s="42"/>
      <c r="S142" s="42"/>
      <c r="AD142" s="23"/>
    </row>
    <row r="143" spans="2:30" x14ac:dyDescent="0.25">
      <c r="B143" s="42"/>
      <c r="C143" s="42"/>
      <c r="D143" s="53"/>
      <c r="E143" s="55"/>
      <c r="F143" s="55"/>
      <c r="G143" s="55"/>
      <c r="H143" s="56"/>
      <c r="I143" s="55"/>
      <c r="J143" s="55"/>
      <c r="K143" s="55"/>
      <c r="L143" s="56"/>
      <c r="M143" s="56"/>
      <c r="N143" s="56"/>
      <c r="O143" s="56"/>
      <c r="P143" s="56"/>
      <c r="Q143" s="56"/>
      <c r="R143" s="42"/>
      <c r="S143" s="42"/>
      <c r="AD143" s="23"/>
    </row>
    <row r="144" spans="2:30" x14ac:dyDescent="0.25">
      <c r="B144" s="42"/>
      <c r="C144" s="42"/>
      <c r="D144" s="53"/>
      <c r="E144" s="55"/>
      <c r="F144" s="55"/>
      <c r="G144" s="55"/>
      <c r="H144" s="56"/>
      <c r="I144" s="55"/>
      <c r="J144" s="55"/>
      <c r="K144" s="55"/>
      <c r="L144" s="56"/>
      <c r="M144" s="56"/>
      <c r="N144" s="56"/>
      <c r="O144" s="56"/>
      <c r="P144" s="56"/>
      <c r="Q144" s="56"/>
      <c r="R144" s="42"/>
      <c r="S144" s="42"/>
      <c r="AD144" s="23"/>
    </row>
    <row r="145" spans="2:30" x14ac:dyDescent="0.25">
      <c r="B145" s="42"/>
      <c r="C145" s="42"/>
      <c r="D145" s="53"/>
      <c r="E145" s="55"/>
      <c r="F145" s="55"/>
      <c r="G145" s="55"/>
      <c r="H145" s="56"/>
      <c r="I145" s="55"/>
      <c r="J145" s="55"/>
      <c r="K145" s="55"/>
      <c r="L145" s="56"/>
      <c r="M145" s="56"/>
      <c r="N145" s="56"/>
      <c r="O145" s="56"/>
      <c r="P145" s="56"/>
      <c r="Q145" s="56"/>
      <c r="R145" s="42"/>
      <c r="S145" s="42"/>
      <c r="AD145" s="23"/>
    </row>
    <row r="146" spans="2:30" x14ac:dyDescent="0.25">
      <c r="B146" s="42"/>
      <c r="C146" s="42"/>
      <c r="D146" s="53"/>
      <c r="E146" s="55"/>
      <c r="F146" s="55"/>
      <c r="G146" s="55"/>
      <c r="H146" s="56"/>
      <c r="I146" s="55"/>
      <c r="J146" s="55"/>
      <c r="K146" s="55"/>
      <c r="L146" s="56"/>
      <c r="M146" s="56"/>
      <c r="N146" s="56"/>
      <c r="O146" s="56"/>
      <c r="P146" s="56"/>
      <c r="Q146" s="56"/>
      <c r="R146" s="42"/>
      <c r="S146" s="42"/>
      <c r="AD146" s="23"/>
    </row>
    <row r="147" spans="2:30" x14ac:dyDescent="0.25">
      <c r="B147" s="42"/>
      <c r="C147" s="42"/>
      <c r="D147" s="53"/>
      <c r="E147" s="55"/>
      <c r="F147" s="55"/>
      <c r="G147" s="55"/>
      <c r="H147" s="56"/>
      <c r="I147" s="55"/>
      <c r="J147" s="55"/>
      <c r="K147" s="55"/>
      <c r="L147" s="56"/>
      <c r="M147" s="56"/>
      <c r="N147" s="56"/>
      <c r="O147" s="56"/>
      <c r="P147" s="56"/>
      <c r="Q147" s="56"/>
      <c r="R147" s="42"/>
      <c r="S147" s="42"/>
      <c r="AD147" s="2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Table_count</vt:lpstr>
      <vt:lpstr>Table_cruderate</vt:lpstr>
      <vt:lpstr>Table_adjustedrate</vt:lpstr>
      <vt:lpstr>Graph Data</vt:lpstr>
      <vt:lpstr>Raw Data</vt:lpstr>
      <vt:lpstr>Figure</vt:lpstr>
    </vt:vector>
  </TitlesOfParts>
  <Company>UofM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RHA-Chapter4-IHD-incidence-trend20yrs</dc:title>
  <dc:creator>Jessica Jarmasz</dc:creator>
  <cp:lastModifiedBy>Lindsey Dahl</cp:lastModifiedBy>
  <cp:lastPrinted>2024-04-19T18:20:04Z</cp:lastPrinted>
  <dcterms:created xsi:type="dcterms:W3CDTF">2018-10-26T21:38:11Z</dcterms:created>
  <dcterms:modified xsi:type="dcterms:W3CDTF">2025-12-04T17:06:22Z</dcterms:modified>
</cp:coreProperties>
</file>